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\меню\03. Март 2025\"/>
    </mc:Choice>
  </mc:AlternateContent>
  <bookViews>
    <workbookView xWindow="0" yWindow="0" windowWidth="17389" windowHeight="1013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L196" i="1" s="1"/>
  <c r="I196" i="1"/>
  <c r="J196" i="1"/>
  <c r="G196" i="1"/>
  <c r="H196" i="1"/>
  <c r="F176" i="1"/>
  <c r="F196" i="1" s="1"/>
</calcChain>
</file>

<file path=xl/sharedStrings.xml><?xml version="1.0" encoding="utf-8"?>
<sst xmlns="http://schemas.openxmlformats.org/spreadsheetml/2006/main" count="243" uniqueCount="72">
  <si>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</si>
  <si>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</si>
  <si>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</si>
  <si>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</si>
  <si>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</si>
  <si>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</si>
  <si>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</si>
  <si>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</si>
  <si>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</si>
  <si>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</si>
  <si>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</si>
  <si>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</si>
  <si>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</si>
  <si>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</si>
  <si>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</si>
  <si>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</si>
  <si>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</si>
  <si>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</si>
  <si>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</si>
  <si>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</si>
  <si>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</si>
  <si>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</si>
  <si>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</si>
  <si>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</si>
  <si>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</si>
  <si>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</si>
  <si>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</si>
  <si>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</si>
  <si>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</si>
  <si>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</si>
  <si>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</si>
  <si>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</si>
  <si>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</si>
  <si>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</si>
  <si>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</si>
  <si>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</si>
  <si>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</si>
  <si>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</si>
  <si>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</si>
  <si>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№9 г. Ртищево Саратовской области"</t>
  </si>
  <si>
    <t>директор</t>
  </si>
  <si>
    <t>Мачильская Е.Н.</t>
  </si>
  <si>
    <t>Макаронные изделия отварные</t>
  </si>
  <si>
    <t>Хлеб пшеничный</t>
  </si>
  <si>
    <t>Омлет натуральный</t>
  </si>
  <si>
    <t>Плов из курицы</t>
  </si>
  <si>
    <t>Каша молочная "Дружба"</t>
  </si>
  <si>
    <t>Кофейный напиток на молоке</t>
  </si>
  <si>
    <t>Горячий бутерброд с маслом и сыром</t>
  </si>
  <si>
    <t>Чай с лимоном</t>
  </si>
  <si>
    <t>Запеканка творожная со сгущенным молоком</t>
  </si>
  <si>
    <t>Чай с сахаром</t>
  </si>
  <si>
    <t>Батон с повидлом</t>
  </si>
  <si>
    <t>Каша рисовая молочная</t>
  </si>
  <si>
    <t>Картофельное пюре</t>
  </si>
  <si>
    <t>Рыба тушеная</t>
  </si>
  <si>
    <t>Компот из смеси сухофруктов</t>
  </si>
  <si>
    <t>Напиток из шиповника</t>
  </si>
  <si>
    <t>Лук нарезной с растительным маслом</t>
  </si>
  <si>
    <t>Пюре из гороха</t>
  </si>
  <si>
    <t>Тефтели из говядины</t>
  </si>
  <si>
    <t>Жаркое по домашнему</t>
  </si>
  <si>
    <t>Горошек зеленый консервированный</t>
  </si>
  <si>
    <t>Винегрет овощной</t>
  </si>
  <si>
    <t>Бутерброд с сыром</t>
  </si>
  <si>
    <t>Свекла  с маслом</t>
  </si>
  <si>
    <t xml:space="preserve">Каша гречневая по купечески с курицей </t>
  </si>
  <si>
    <t>Сок фруктовый</t>
  </si>
  <si>
    <t>Хлеб р/пшеничный</t>
  </si>
  <si>
    <t>Котлета мясная из говядины</t>
  </si>
  <si>
    <t>п/п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</si>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</sst>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25" defaultRowHeight="12.9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3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.350000000000001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350000000000001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299999999999997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3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40">
        <v>13.1</v>
      </c>
      <c r="H6" s="40">
        <v>11.2</v>
      </c>
      <c r="I6" s="40">
        <v>24.6</v>
      </c>
      <c r="J6" s="40">
        <v>301.5</v>
      </c>
      <c r="K6" s="41">
        <v>291</v>
      </c>
      <c r="L6" s="40">
        <v>39.42</v>
      </c>
    </row>
    <row r="7" spans="1:12" ht="14.3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3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1</v>
      </c>
      <c r="H8" s="43">
        <v>0.2</v>
      </c>
      <c r="I8" s="43">
        <v>30.2</v>
      </c>
      <c r="J8" s="43">
        <v>86</v>
      </c>
      <c r="K8" s="44">
        <v>501</v>
      </c>
      <c r="L8" s="43">
        <v>14</v>
      </c>
    </row>
    <row r="9" spans="1:12" ht="14.3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2.2400000000000002</v>
      </c>
    </row>
    <row r="10" spans="1:12" ht="14.3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3" x14ac:dyDescent="0.25">
      <c r="A11" s="23"/>
      <c r="B11" s="15"/>
      <c r="C11" s="11"/>
      <c r="D11" s="55" t="s">
        <v>26</v>
      </c>
      <c r="E11" s="42" t="s">
        <v>71</v>
      </c>
      <c r="F11" s="43">
        <v>60</v>
      </c>
      <c r="G11" s="43">
        <v>0</v>
      </c>
      <c r="H11" s="43">
        <v>7</v>
      </c>
      <c r="I11" s="43">
        <v>7</v>
      </c>
      <c r="J11" s="43">
        <v>56</v>
      </c>
      <c r="K11" s="44" t="s">
        <v>70</v>
      </c>
      <c r="L11" s="43">
        <v>13.2</v>
      </c>
    </row>
    <row r="12" spans="1:12" ht="14.3" x14ac:dyDescent="0.25">
      <c r="A12" s="23"/>
      <c r="B12" s="15"/>
      <c r="C12" s="11"/>
      <c r="D12" s="52"/>
      <c r="E12" s="42"/>
      <c r="F12" s="43"/>
      <c r="G12" s="43"/>
      <c r="H12" s="43"/>
      <c r="I12" s="43"/>
      <c r="J12" s="43"/>
      <c r="K12" s="44"/>
      <c r="L12" s="43"/>
    </row>
    <row r="13" spans="1:12" ht="14.3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17.14</v>
      </c>
      <c r="H13" s="19">
        <f t="shared" si="0"/>
        <v>18.72</v>
      </c>
      <c r="I13" s="19">
        <f t="shared" si="0"/>
        <v>81.47999999999999</v>
      </c>
      <c r="J13" s="19">
        <f t="shared" si="0"/>
        <v>537.5</v>
      </c>
      <c r="K13" s="25"/>
      <c r="L13" s="19">
        <f t="shared" ref="L13" si="1">SUM(L6:L12)</f>
        <v>68.86</v>
      </c>
    </row>
    <row r="14" spans="1:12" ht="14.3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3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3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3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3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3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3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3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3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3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9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550</v>
      </c>
      <c r="G24" s="32">
        <f t="shared" ref="G24:J24" si="4">G13+G23</f>
        <v>17.14</v>
      </c>
      <c r="H24" s="32">
        <f t="shared" si="4"/>
        <v>18.72</v>
      </c>
      <c r="I24" s="32">
        <f t="shared" si="4"/>
        <v>81.47999999999999</v>
      </c>
      <c r="J24" s="32">
        <f t="shared" si="4"/>
        <v>537.5</v>
      </c>
      <c r="K24" s="32"/>
      <c r="L24" s="32">
        <f t="shared" ref="L24" si="5">L13+L23</f>
        <v>68.86</v>
      </c>
    </row>
    <row r="25" spans="1:12" ht="14.3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46</v>
      </c>
      <c r="F25" s="43">
        <v>257</v>
      </c>
      <c r="G25" s="43">
        <v>7.8</v>
      </c>
      <c r="H25" s="43">
        <v>9.6</v>
      </c>
      <c r="I25" s="43">
        <v>32.5</v>
      </c>
      <c r="J25" s="43">
        <v>225</v>
      </c>
      <c r="K25" s="40">
        <v>177</v>
      </c>
      <c r="L25" s="40">
        <v>18.420000000000002</v>
      </c>
    </row>
    <row r="26" spans="1:12" ht="14.3" x14ac:dyDescent="0.25">
      <c r="A26" s="14"/>
      <c r="B26" s="15"/>
      <c r="C26" s="11"/>
      <c r="D26" s="52"/>
      <c r="E26" s="42"/>
      <c r="F26" s="43"/>
      <c r="G26" s="43"/>
      <c r="H26" s="43"/>
      <c r="I26" s="43"/>
      <c r="J26" s="43"/>
      <c r="K26" s="43"/>
      <c r="L26" s="43"/>
    </row>
    <row r="27" spans="1:12" ht="14.3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3.76</v>
      </c>
      <c r="H27" s="43">
        <v>3.73</v>
      </c>
      <c r="I27" s="43">
        <v>26.74</v>
      </c>
      <c r="J27" s="43">
        <v>151</v>
      </c>
      <c r="K27" s="43">
        <v>379</v>
      </c>
      <c r="L27" s="43">
        <v>11.28</v>
      </c>
    </row>
    <row r="28" spans="1:12" ht="14.3" x14ac:dyDescent="0.25">
      <c r="A28" s="14"/>
      <c r="B28" s="15"/>
      <c r="C28" s="11"/>
      <c r="D28" s="7" t="s">
        <v>23</v>
      </c>
      <c r="E28" s="42" t="s">
        <v>48</v>
      </c>
      <c r="F28" s="43">
        <v>100</v>
      </c>
      <c r="G28" s="43">
        <v>6.81</v>
      </c>
      <c r="H28" s="43">
        <v>5.95</v>
      </c>
      <c r="I28" s="43">
        <v>18.39</v>
      </c>
      <c r="J28" s="43">
        <v>186</v>
      </c>
      <c r="K28" s="43">
        <v>61</v>
      </c>
      <c r="L28" s="43">
        <v>43.23</v>
      </c>
    </row>
    <row r="29" spans="1:12" ht="14.3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3"/>
      <c r="L29" s="43"/>
    </row>
    <row r="30" spans="1:12" ht="14.3" x14ac:dyDescent="0.25">
      <c r="A30" s="14"/>
      <c r="B30" s="15"/>
      <c r="C30" s="11"/>
      <c r="D30" s="55"/>
      <c r="E30" s="42"/>
      <c r="F30" s="43"/>
      <c r="G30" s="43"/>
      <c r="H30" s="43"/>
      <c r="I30" s="43"/>
      <c r="J30" s="43"/>
      <c r="K30" s="43"/>
      <c r="L30" s="43"/>
    </row>
    <row r="31" spans="1:12" ht="14.3" x14ac:dyDescent="0.25">
      <c r="A31" s="14"/>
      <c r="B31" s="15"/>
      <c r="C31" s="11"/>
      <c r="D31" s="52"/>
      <c r="E31" s="42"/>
      <c r="F31" s="43"/>
      <c r="G31" s="43"/>
      <c r="H31" s="43"/>
      <c r="I31" s="43"/>
      <c r="J31" s="43"/>
      <c r="K31" s="43"/>
      <c r="L31" s="43"/>
    </row>
    <row r="32" spans="1:12" ht="14.3" x14ac:dyDescent="0.25">
      <c r="A32" s="16"/>
      <c r="B32" s="17"/>
      <c r="C32" s="8"/>
      <c r="D32" s="18" t="s">
        <v>33</v>
      </c>
      <c r="E32" s="9"/>
      <c r="F32" s="19">
        <f>SUM(F25:F31)</f>
        <v>557</v>
      </c>
      <c r="G32" s="19">
        <f t="shared" ref="G32" si="6">SUM(G25:G31)</f>
        <v>18.369999999999997</v>
      </c>
      <c r="H32" s="19">
        <f t="shared" ref="H32" si="7">SUM(H25:H31)</f>
        <v>19.28</v>
      </c>
      <c r="I32" s="19">
        <f t="shared" ref="I32" si="8">SUM(I25:I31)</f>
        <v>77.63</v>
      </c>
      <c r="J32" s="19">
        <f t="shared" ref="J32:L32" si="9">SUM(J25:J31)</f>
        <v>562</v>
      </c>
      <c r="K32" s="25"/>
      <c r="L32" s="19">
        <f t="shared" si="9"/>
        <v>72.930000000000007</v>
      </c>
    </row>
    <row r="33" spans="1:12" ht="14.3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3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3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3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3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3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3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3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3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3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8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557</v>
      </c>
      <c r="G43" s="32">
        <f t="shared" ref="G43" si="14">G32+G42</f>
        <v>18.369999999999997</v>
      </c>
      <c r="H43" s="32">
        <f t="shared" ref="H43" si="15">H32+H42</f>
        <v>19.28</v>
      </c>
      <c r="I43" s="32">
        <f t="shared" ref="I43" si="16">I32+I42</f>
        <v>77.63</v>
      </c>
      <c r="J43" s="32">
        <f t="shared" ref="J43:L43" si="17">J32+J42</f>
        <v>562</v>
      </c>
      <c r="K43" s="32"/>
      <c r="L43" s="32">
        <f t="shared" si="17"/>
        <v>72.930000000000007</v>
      </c>
    </row>
    <row r="44" spans="1:12" ht="14.3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8.1999999999999993</v>
      </c>
      <c r="H44" s="40">
        <v>7.9</v>
      </c>
      <c r="I44" s="40">
        <v>40.200000000000003</v>
      </c>
      <c r="J44" s="40">
        <v>133</v>
      </c>
      <c r="K44" s="41">
        <v>417</v>
      </c>
      <c r="L44" s="40">
        <v>5.91</v>
      </c>
    </row>
    <row r="45" spans="1:12" ht="14.3" x14ac:dyDescent="0.25">
      <c r="A45" s="23"/>
      <c r="B45" s="15"/>
      <c r="C45" s="11"/>
      <c r="D45" s="52" t="s">
        <v>21</v>
      </c>
      <c r="E45" s="42" t="s">
        <v>60</v>
      </c>
      <c r="F45" s="43">
        <v>110</v>
      </c>
      <c r="G45" s="43">
        <v>5.8</v>
      </c>
      <c r="H45" s="43">
        <v>9.6999999999999993</v>
      </c>
      <c r="I45" s="43">
        <v>8.6999999999999993</v>
      </c>
      <c r="J45" s="43">
        <v>204</v>
      </c>
      <c r="K45" s="44">
        <v>389</v>
      </c>
      <c r="L45" s="43">
        <v>59.94</v>
      </c>
    </row>
    <row r="46" spans="1:12" ht="14.3" x14ac:dyDescent="0.2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0.27</v>
      </c>
      <c r="H46" s="43">
        <v>0</v>
      </c>
      <c r="I46" s="43">
        <v>16.25</v>
      </c>
      <c r="J46" s="43">
        <v>62.17</v>
      </c>
      <c r="K46" s="44">
        <v>378</v>
      </c>
      <c r="L46" s="43">
        <v>3.52</v>
      </c>
    </row>
    <row r="47" spans="1:12" ht="14.3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2.2400000000000002</v>
      </c>
    </row>
    <row r="48" spans="1:12" ht="14.3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3" x14ac:dyDescent="0.25">
      <c r="A49" s="23"/>
      <c r="B49" s="15"/>
      <c r="C49" s="11"/>
      <c r="D49" s="52" t="s">
        <v>26</v>
      </c>
      <c r="E49" s="42" t="s">
        <v>58</v>
      </c>
      <c r="F49" s="43">
        <v>60</v>
      </c>
      <c r="G49" s="43">
        <v>1.1399999999999999</v>
      </c>
      <c r="H49" s="43">
        <v>5.3</v>
      </c>
      <c r="I49" s="43">
        <v>4.5999999999999996</v>
      </c>
      <c r="J49" s="43">
        <v>70.8</v>
      </c>
      <c r="K49" s="44">
        <v>86</v>
      </c>
      <c r="L49" s="43">
        <v>9.73</v>
      </c>
    </row>
    <row r="50" spans="1:12" ht="14.3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3" x14ac:dyDescent="0.25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8">SUM(G44:G50)</f>
        <v>18.45</v>
      </c>
      <c r="H51" s="19">
        <f t="shared" ref="H51" si="19">SUM(H44:H50)</f>
        <v>23.220000000000002</v>
      </c>
      <c r="I51" s="19">
        <f t="shared" ref="I51" si="20">SUM(I44:I50)</f>
        <v>89.43</v>
      </c>
      <c r="J51" s="19">
        <f t="shared" ref="J51:L51" si="21">SUM(J44:J50)</f>
        <v>563.97</v>
      </c>
      <c r="K51" s="25"/>
      <c r="L51" s="19">
        <f t="shared" si="21"/>
        <v>81.339999999999989</v>
      </c>
    </row>
    <row r="52" spans="1:12" ht="14.3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3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3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3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3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3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3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3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3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3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8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617</v>
      </c>
      <c r="G62" s="32">
        <f t="shared" ref="G62" si="26">G51+G61</f>
        <v>18.45</v>
      </c>
      <c r="H62" s="32">
        <f t="shared" ref="H62" si="27">H51+H61</f>
        <v>23.220000000000002</v>
      </c>
      <c r="I62" s="32">
        <f t="shared" ref="I62" si="28">I51+I61</f>
        <v>89.43</v>
      </c>
      <c r="J62" s="32">
        <f t="shared" ref="J62:L62" si="29">J51+J61</f>
        <v>563.97</v>
      </c>
      <c r="K62" s="32"/>
      <c r="L62" s="32">
        <f t="shared" si="29"/>
        <v>81.339999999999989</v>
      </c>
    </row>
    <row r="63" spans="1:12" ht="14.3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230</v>
      </c>
      <c r="G63" s="40">
        <v>14.1</v>
      </c>
      <c r="H63" s="40">
        <v>11.3</v>
      </c>
      <c r="I63" s="40">
        <v>33.799999999999997</v>
      </c>
      <c r="J63" s="40">
        <v>378</v>
      </c>
      <c r="K63" s="41">
        <v>223</v>
      </c>
      <c r="L63" s="40">
        <v>65.86</v>
      </c>
    </row>
    <row r="64" spans="1:12" ht="14.3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3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</v>
      </c>
      <c r="H65" s="43">
        <v>0</v>
      </c>
      <c r="I65" s="43">
        <v>16.7</v>
      </c>
      <c r="J65" s="43">
        <v>63</v>
      </c>
      <c r="K65" s="44">
        <v>376</v>
      </c>
      <c r="L65" s="43">
        <v>2.12</v>
      </c>
    </row>
    <row r="66" spans="1:12" ht="14.3" x14ac:dyDescent="0.25">
      <c r="A66" s="23"/>
      <c r="B66" s="15"/>
      <c r="C66" s="11"/>
      <c r="D66" s="7" t="s">
        <v>23</v>
      </c>
      <c r="E66" s="42" t="s">
        <v>52</v>
      </c>
      <c r="F66" s="43">
        <v>130</v>
      </c>
      <c r="G66" s="43">
        <v>4.0599999999999996</v>
      </c>
      <c r="H66" s="43">
        <v>6.42</v>
      </c>
      <c r="I66" s="43">
        <v>22.68</v>
      </c>
      <c r="J66" s="43">
        <v>127</v>
      </c>
      <c r="K66" s="44">
        <v>10</v>
      </c>
      <c r="L66" s="43">
        <v>12.89</v>
      </c>
    </row>
    <row r="67" spans="1:12" ht="14.3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3" x14ac:dyDescent="0.25">
      <c r="A68" s="23"/>
      <c r="B68" s="15"/>
      <c r="C68" s="11"/>
      <c r="D68" s="52"/>
      <c r="E68" s="42"/>
      <c r="F68" s="43"/>
      <c r="G68" s="43"/>
      <c r="H68" s="43"/>
      <c r="I68" s="43"/>
      <c r="J68" s="43"/>
      <c r="K68" s="44"/>
      <c r="L68" s="43"/>
    </row>
    <row r="69" spans="1:12" ht="14.3" x14ac:dyDescent="0.25">
      <c r="A69" s="23"/>
      <c r="B69" s="15"/>
      <c r="C69" s="11"/>
      <c r="D69" s="52"/>
      <c r="E69" s="42"/>
      <c r="F69" s="43"/>
      <c r="G69" s="43"/>
      <c r="H69" s="43"/>
      <c r="I69" s="43"/>
      <c r="J69" s="43"/>
      <c r="K69" s="44"/>
      <c r="L69" s="43"/>
    </row>
    <row r="70" spans="1:12" ht="14.3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18.259999999999998</v>
      </c>
      <c r="H70" s="19">
        <f t="shared" ref="H70" si="31">SUM(H63:H69)</f>
        <v>17.72</v>
      </c>
      <c r="I70" s="19">
        <f t="shared" ref="I70" si="32">SUM(I63:I69)</f>
        <v>73.180000000000007</v>
      </c>
      <c r="J70" s="19">
        <f t="shared" ref="J70:L70" si="33">SUM(J63:J69)</f>
        <v>568</v>
      </c>
      <c r="K70" s="25"/>
      <c r="L70" s="19">
        <f t="shared" si="33"/>
        <v>80.87</v>
      </c>
    </row>
    <row r="71" spans="1:12" ht="14.3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3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3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3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3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3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3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3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3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3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8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560</v>
      </c>
      <c r="G81" s="32">
        <f t="shared" ref="G81" si="38">G70+G80</f>
        <v>18.259999999999998</v>
      </c>
      <c r="H81" s="32">
        <f t="shared" ref="H81" si="39">H70+H80</f>
        <v>17.72</v>
      </c>
      <c r="I81" s="32">
        <f t="shared" ref="I81" si="40">I70+I80</f>
        <v>73.180000000000007</v>
      </c>
      <c r="J81" s="32">
        <f t="shared" ref="J81:L81" si="41">J70+J80</f>
        <v>568</v>
      </c>
      <c r="K81" s="32"/>
      <c r="L81" s="32">
        <f t="shared" si="41"/>
        <v>80.87</v>
      </c>
    </row>
    <row r="82" spans="1:12" ht="14.3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3">
        <v>13.4</v>
      </c>
      <c r="H82" s="43">
        <v>16.3</v>
      </c>
      <c r="I82" s="43">
        <v>41.8</v>
      </c>
      <c r="J82" s="43">
        <v>377</v>
      </c>
      <c r="K82" s="41">
        <v>328</v>
      </c>
      <c r="L82" s="40">
        <v>68.55</v>
      </c>
    </row>
    <row r="83" spans="1:12" ht="14.3" x14ac:dyDescent="0.25">
      <c r="A83" s="23"/>
      <c r="B83" s="15"/>
      <c r="C83" s="11"/>
      <c r="D83" s="52"/>
      <c r="E83" s="42"/>
      <c r="F83" s="43"/>
      <c r="G83" s="43"/>
      <c r="H83" s="43"/>
      <c r="I83" s="43"/>
      <c r="J83" s="43"/>
      <c r="K83" s="44"/>
      <c r="L83" s="43"/>
    </row>
    <row r="84" spans="1:12" ht="14.3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0.1</v>
      </c>
      <c r="H84" s="43">
        <v>0</v>
      </c>
      <c r="I84" s="43">
        <v>16.7</v>
      </c>
      <c r="J84" s="43">
        <v>63</v>
      </c>
      <c r="K84" s="44">
        <v>376</v>
      </c>
      <c r="L84" s="43">
        <v>2.12</v>
      </c>
    </row>
    <row r="85" spans="1:12" ht="14.3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2.2400000000000002</v>
      </c>
    </row>
    <row r="86" spans="1:12" ht="14.3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3" x14ac:dyDescent="0.25">
      <c r="A87" s="23"/>
      <c r="B87" s="15"/>
      <c r="C87" s="11"/>
      <c r="D87" s="55" t="s">
        <v>26</v>
      </c>
      <c r="E87" s="42" t="s">
        <v>62</v>
      </c>
      <c r="F87" s="43">
        <v>60</v>
      </c>
      <c r="G87" s="43">
        <v>0.84</v>
      </c>
      <c r="H87" s="43">
        <v>0.01</v>
      </c>
      <c r="I87" s="43">
        <v>4.62</v>
      </c>
      <c r="J87" s="43">
        <v>1.62</v>
      </c>
      <c r="K87" s="44">
        <v>5</v>
      </c>
      <c r="L87" s="43">
        <v>9.6</v>
      </c>
    </row>
    <row r="88" spans="1:12" ht="14.3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3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17.38</v>
      </c>
      <c r="H89" s="19">
        <f t="shared" ref="H89" si="43">SUM(H82:H88)</f>
        <v>16.630000000000003</v>
      </c>
      <c r="I89" s="19">
        <f t="shared" ref="I89" si="44">SUM(I82:I88)</f>
        <v>82.800000000000011</v>
      </c>
      <c r="J89" s="19">
        <f t="shared" ref="J89:L89" si="45">SUM(J82:J88)</f>
        <v>535.62</v>
      </c>
      <c r="K89" s="25"/>
      <c r="L89" s="19">
        <f t="shared" si="45"/>
        <v>82.509999999999991</v>
      </c>
    </row>
    <row r="90" spans="1:12" ht="14.3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3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3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3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3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3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3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3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3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3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8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550</v>
      </c>
      <c r="G100" s="32">
        <f t="shared" ref="G100" si="50">G89+G99</f>
        <v>17.38</v>
      </c>
      <c r="H100" s="32">
        <f t="shared" ref="H100" si="51">H89+H99</f>
        <v>16.630000000000003</v>
      </c>
      <c r="I100" s="32">
        <f t="shared" ref="I100" si="52">I89+I99</f>
        <v>82.800000000000011</v>
      </c>
      <c r="J100" s="32">
        <f t="shared" ref="J100:L100" si="53">J89+J99</f>
        <v>535.62</v>
      </c>
      <c r="K100" s="32"/>
      <c r="L100" s="32">
        <f t="shared" si="53"/>
        <v>82.509999999999991</v>
      </c>
    </row>
    <row r="101" spans="1:12" ht="14.3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257</v>
      </c>
      <c r="G101" s="40">
        <v>12.2</v>
      </c>
      <c r="H101" s="40">
        <v>16.2</v>
      </c>
      <c r="I101" s="40">
        <v>37.299999999999997</v>
      </c>
      <c r="J101" s="40">
        <v>235.51</v>
      </c>
      <c r="K101" s="41">
        <v>174</v>
      </c>
      <c r="L101" s="40">
        <v>20.71</v>
      </c>
    </row>
    <row r="102" spans="1:12" ht="14.3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3" x14ac:dyDescent="0.2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0.27</v>
      </c>
      <c r="H103" s="43">
        <v>0</v>
      </c>
      <c r="I103" s="43">
        <v>16.25</v>
      </c>
      <c r="J103" s="43">
        <v>62.17</v>
      </c>
      <c r="K103" s="44">
        <v>378</v>
      </c>
      <c r="L103" s="43">
        <v>3.52</v>
      </c>
    </row>
    <row r="104" spans="1:12" ht="14.3" x14ac:dyDescent="0.25">
      <c r="A104" s="23"/>
      <c r="B104" s="15"/>
      <c r="C104" s="11"/>
      <c r="D104" s="7" t="s">
        <v>23</v>
      </c>
      <c r="E104" s="42" t="s">
        <v>64</v>
      </c>
      <c r="F104" s="43">
        <v>66</v>
      </c>
      <c r="G104" s="43">
        <v>3.66</v>
      </c>
      <c r="H104" s="43">
        <v>2.76</v>
      </c>
      <c r="I104" s="43">
        <v>15.7</v>
      </c>
      <c r="J104" s="43">
        <v>165</v>
      </c>
      <c r="K104" s="44">
        <v>34</v>
      </c>
      <c r="L104" s="43">
        <v>25.23</v>
      </c>
    </row>
    <row r="105" spans="1:12" ht="14.3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3" x14ac:dyDescent="0.25">
      <c r="A106" s="23"/>
      <c r="B106" s="15"/>
      <c r="C106" s="11"/>
      <c r="D106" s="52" t="s">
        <v>26</v>
      </c>
      <c r="E106" s="42"/>
      <c r="F106" s="43"/>
      <c r="G106" s="43"/>
      <c r="H106" s="43"/>
      <c r="I106" s="43"/>
      <c r="J106" s="43"/>
      <c r="K106" s="51"/>
      <c r="L106" s="43"/>
    </row>
    <row r="107" spans="1:12" ht="14.3" x14ac:dyDescent="0.25">
      <c r="A107" s="23"/>
      <c r="B107" s="15"/>
      <c r="C107" s="11"/>
      <c r="D107" s="55"/>
      <c r="E107" s="42"/>
      <c r="F107" s="43"/>
      <c r="G107" s="43"/>
      <c r="H107" s="43"/>
      <c r="I107" s="43"/>
      <c r="J107" s="43"/>
      <c r="K107" s="43"/>
      <c r="L107" s="43"/>
    </row>
    <row r="108" spans="1:12" ht="14.95" thickBot="1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16.13</v>
      </c>
      <c r="H108" s="19">
        <f t="shared" si="54"/>
        <v>18.96</v>
      </c>
      <c r="I108" s="19">
        <f t="shared" si="54"/>
        <v>69.25</v>
      </c>
      <c r="J108" s="19">
        <f t="shared" si="54"/>
        <v>462.68</v>
      </c>
      <c r="K108" s="25"/>
      <c r="L108" s="19">
        <f t="shared" ref="L108" si="55">SUM(L101:L107)</f>
        <v>49.46</v>
      </c>
    </row>
    <row r="109" spans="1:12" ht="14.3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3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3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3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3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3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3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3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3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3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9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530</v>
      </c>
      <c r="G119" s="32">
        <f t="shared" ref="G119" si="58">G108+G118</f>
        <v>16.13</v>
      </c>
      <c r="H119" s="32">
        <f t="shared" ref="H119" si="59">H108+H118</f>
        <v>18.96</v>
      </c>
      <c r="I119" s="32">
        <f t="shared" ref="I119" si="60">I108+I118</f>
        <v>69.25</v>
      </c>
      <c r="J119" s="32">
        <f t="shared" ref="J119:L119" si="61">J108+J118</f>
        <v>462.68</v>
      </c>
      <c r="K119" s="32"/>
      <c r="L119" s="32">
        <f t="shared" si="61"/>
        <v>49.46</v>
      </c>
    </row>
    <row r="120" spans="1:12" ht="14.3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158</v>
      </c>
      <c r="G120" s="40">
        <v>6.6</v>
      </c>
      <c r="H120" s="40">
        <v>6.1</v>
      </c>
      <c r="I120" s="40">
        <v>15.4</v>
      </c>
      <c r="J120" s="40">
        <v>185</v>
      </c>
      <c r="K120" s="41">
        <v>215</v>
      </c>
      <c r="L120" s="40">
        <v>43.6</v>
      </c>
    </row>
    <row r="121" spans="1:12" ht="14.3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1"/>
      <c r="L121" s="43"/>
    </row>
    <row r="122" spans="1:12" ht="14.3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3.76</v>
      </c>
      <c r="H122" s="43">
        <v>3.73</v>
      </c>
      <c r="I122" s="43">
        <v>26.74</v>
      </c>
      <c r="J122" s="43">
        <v>151</v>
      </c>
      <c r="K122" s="43">
        <v>379</v>
      </c>
      <c r="L122" s="43">
        <v>11.28</v>
      </c>
    </row>
    <row r="123" spans="1:12" ht="14.3" x14ac:dyDescent="0.25">
      <c r="A123" s="14"/>
      <c r="B123" s="15"/>
      <c r="C123" s="11"/>
      <c r="D123" s="7" t="s">
        <v>23</v>
      </c>
      <c r="E123" s="42" t="s">
        <v>48</v>
      </c>
      <c r="F123" s="43">
        <v>100</v>
      </c>
      <c r="G123" s="43">
        <v>6.81</v>
      </c>
      <c r="H123" s="43">
        <v>5.95</v>
      </c>
      <c r="I123" s="43">
        <v>18.39</v>
      </c>
      <c r="J123" s="43">
        <v>186</v>
      </c>
      <c r="K123" s="44">
        <v>61</v>
      </c>
      <c r="L123" s="43">
        <v>43.23</v>
      </c>
    </row>
    <row r="124" spans="1:12" ht="14.3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51"/>
      <c r="L124" s="43"/>
    </row>
    <row r="125" spans="1:12" ht="14.3" x14ac:dyDescent="0.25">
      <c r="A125" s="14"/>
      <c r="B125" s="15"/>
      <c r="C125" s="11"/>
      <c r="D125" s="53" t="s">
        <v>26</v>
      </c>
      <c r="E125" s="42" t="s">
        <v>63</v>
      </c>
      <c r="F125" s="43">
        <v>100</v>
      </c>
      <c r="G125" s="43">
        <v>0.96</v>
      </c>
      <c r="H125" s="43">
        <v>3.72</v>
      </c>
      <c r="I125" s="43">
        <v>7.96</v>
      </c>
      <c r="J125" s="43">
        <v>52.8</v>
      </c>
      <c r="K125" s="51">
        <v>47</v>
      </c>
      <c r="L125" s="43">
        <v>8.24</v>
      </c>
    </row>
    <row r="126" spans="1:12" ht="14.3" x14ac:dyDescent="0.25">
      <c r="A126" s="14"/>
      <c r="B126" s="15"/>
      <c r="C126" s="11"/>
      <c r="D126" s="52"/>
      <c r="E126" s="42"/>
      <c r="F126" s="43"/>
      <c r="G126" s="43"/>
      <c r="H126" s="43"/>
      <c r="I126" s="43"/>
      <c r="J126" s="43"/>
      <c r="K126" s="44"/>
      <c r="L126" s="43"/>
    </row>
    <row r="127" spans="1:12" ht="14.3" x14ac:dyDescent="0.25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18.13</v>
      </c>
      <c r="H127" s="19">
        <f t="shared" si="62"/>
        <v>19.5</v>
      </c>
      <c r="I127" s="19">
        <f t="shared" si="62"/>
        <v>68.489999999999995</v>
      </c>
      <c r="J127" s="19">
        <f t="shared" si="62"/>
        <v>574.79999999999995</v>
      </c>
      <c r="K127" s="25"/>
      <c r="L127" s="19">
        <f t="shared" ref="L127" si="63">SUM(L120:L126)</f>
        <v>106.35</v>
      </c>
    </row>
    <row r="128" spans="1:12" ht="14.3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3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3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3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3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3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3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3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3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3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9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558</v>
      </c>
      <c r="G138" s="32">
        <f t="shared" ref="G138" si="66">G127+G137</f>
        <v>18.13</v>
      </c>
      <c r="H138" s="32">
        <f t="shared" ref="H138" si="67">H127+H137</f>
        <v>19.5</v>
      </c>
      <c r="I138" s="32">
        <f t="shared" ref="I138" si="68">I127+I137</f>
        <v>68.489999999999995</v>
      </c>
      <c r="J138" s="32">
        <f t="shared" ref="J138:L138" si="69">J127+J137</f>
        <v>574.79999999999995</v>
      </c>
      <c r="K138" s="32"/>
      <c r="L138" s="32">
        <f t="shared" si="69"/>
        <v>106.35</v>
      </c>
    </row>
    <row r="139" spans="1:12" ht="14.3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185</v>
      </c>
      <c r="G139" s="43">
        <v>7.4</v>
      </c>
      <c r="H139" s="43">
        <v>6.6</v>
      </c>
      <c r="I139" s="43">
        <v>24.5</v>
      </c>
      <c r="J139" s="43">
        <v>200</v>
      </c>
      <c r="K139" s="41">
        <v>256</v>
      </c>
      <c r="L139" s="40">
        <v>16.260000000000002</v>
      </c>
    </row>
    <row r="140" spans="1:12" ht="14.3" x14ac:dyDescent="0.25">
      <c r="A140" s="23"/>
      <c r="B140" s="15"/>
      <c r="C140" s="11"/>
      <c r="D140" s="55" t="s">
        <v>21</v>
      </c>
      <c r="E140" s="42" t="s">
        <v>69</v>
      </c>
      <c r="F140" s="43">
        <v>110</v>
      </c>
      <c r="G140" s="43">
        <v>4.8499999999999996</v>
      </c>
      <c r="H140" s="43">
        <v>6.3</v>
      </c>
      <c r="I140" s="43">
        <v>15</v>
      </c>
      <c r="J140" s="43">
        <v>140</v>
      </c>
      <c r="K140" s="44">
        <v>381</v>
      </c>
      <c r="L140" s="43">
        <v>84.02</v>
      </c>
    </row>
    <row r="141" spans="1:12" ht="14.3" x14ac:dyDescent="0.25">
      <c r="A141" s="23"/>
      <c r="B141" s="15"/>
      <c r="C141" s="11"/>
      <c r="D141" s="7" t="s">
        <v>22</v>
      </c>
      <c r="E141" s="42" t="s">
        <v>49</v>
      </c>
      <c r="F141" s="43">
        <v>207</v>
      </c>
      <c r="G141" s="43">
        <v>0.27</v>
      </c>
      <c r="H141" s="43">
        <v>0</v>
      </c>
      <c r="I141" s="43">
        <v>16.25</v>
      </c>
      <c r="J141" s="43">
        <v>62.17</v>
      </c>
      <c r="K141" s="44">
        <v>378</v>
      </c>
      <c r="L141" s="43">
        <v>3.52</v>
      </c>
    </row>
    <row r="142" spans="1:12" ht="15.8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40</v>
      </c>
      <c r="G142" s="43">
        <v>3.2</v>
      </c>
      <c r="H142" s="43">
        <v>0.6</v>
      </c>
      <c r="I142" s="43">
        <v>16.04</v>
      </c>
      <c r="J142" s="43">
        <v>82.4</v>
      </c>
      <c r="K142" s="44">
        <v>110</v>
      </c>
      <c r="L142" s="43">
        <v>2.13</v>
      </c>
    </row>
    <row r="143" spans="1:12" ht="14.3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3" x14ac:dyDescent="0.25">
      <c r="A144" s="23"/>
      <c r="B144" s="15"/>
      <c r="C144" s="11"/>
      <c r="D144" s="53" t="s">
        <v>26</v>
      </c>
      <c r="E144" s="42" t="s">
        <v>65</v>
      </c>
      <c r="F144" s="43">
        <v>60</v>
      </c>
      <c r="G144" s="43">
        <v>9.84</v>
      </c>
      <c r="H144" s="43">
        <v>6.1</v>
      </c>
      <c r="I144" s="43">
        <v>5.4</v>
      </c>
      <c r="J144" s="43">
        <v>76.260000000000005</v>
      </c>
      <c r="K144" s="44">
        <v>60</v>
      </c>
      <c r="L144" s="43">
        <v>8.19</v>
      </c>
    </row>
    <row r="145" spans="1:12" ht="14.3" x14ac:dyDescent="0.25">
      <c r="A145" s="23"/>
      <c r="B145" s="15"/>
      <c r="C145" s="11"/>
      <c r="D145" s="52"/>
      <c r="E145" s="42"/>
      <c r="F145" s="43"/>
      <c r="G145" s="43"/>
      <c r="H145" s="43"/>
      <c r="I145" s="43"/>
      <c r="J145" s="43"/>
      <c r="K145" s="44"/>
      <c r="L145" s="43"/>
    </row>
    <row r="146" spans="1:12" ht="14.3" x14ac:dyDescent="0.25">
      <c r="A146" s="24"/>
      <c r="B146" s="17"/>
      <c r="C146" s="8"/>
      <c r="D146" s="18" t="s">
        <v>33</v>
      </c>
      <c r="E146" s="9"/>
      <c r="F146" s="19">
        <f>SUM(F139:F145)</f>
        <v>602</v>
      </c>
      <c r="G146" s="19">
        <f t="shared" ref="G146:J146" si="70">SUM(G139:G145)</f>
        <v>25.56</v>
      </c>
      <c r="H146" s="19">
        <f t="shared" si="70"/>
        <v>19.599999999999998</v>
      </c>
      <c r="I146" s="19">
        <f t="shared" si="70"/>
        <v>77.19</v>
      </c>
      <c r="J146" s="19">
        <f t="shared" si="70"/>
        <v>560.83000000000004</v>
      </c>
      <c r="K146" s="25"/>
      <c r="L146" s="19">
        <f t="shared" ref="L146" si="71">SUM(L139:L145)</f>
        <v>114.11999999999999</v>
      </c>
    </row>
    <row r="147" spans="1:12" ht="14.3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3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3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3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3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3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3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3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3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3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9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602</v>
      </c>
      <c r="G157" s="32">
        <f t="shared" ref="G157" si="74">G146+G156</f>
        <v>25.56</v>
      </c>
      <c r="H157" s="32">
        <f t="shared" ref="H157" si="75">H146+H156</f>
        <v>19.599999999999998</v>
      </c>
      <c r="I157" s="32">
        <f t="shared" ref="I157" si="76">I146+I156</f>
        <v>77.19</v>
      </c>
      <c r="J157" s="32">
        <f t="shared" ref="J157:L157" si="77">J146+J156</f>
        <v>560.83000000000004</v>
      </c>
      <c r="K157" s="32"/>
      <c r="L157" s="32">
        <f t="shared" si="77"/>
        <v>114.11999999999999</v>
      </c>
    </row>
    <row r="158" spans="1:12" ht="14.3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54</v>
      </c>
      <c r="F158" s="43">
        <v>200</v>
      </c>
      <c r="G158" s="43">
        <v>4.4000000000000004</v>
      </c>
      <c r="H158" s="43">
        <v>6</v>
      </c>
      <c r="I158" s="43">
        <v>11.6</v>
      </c>
      <c r="J158" s="43">
        <v>140</v>
      </c>
      <c r="K158" s="41">
        <v>377</v>
      </c>
      <c r="L158" s="40">
        <v>26.37</v>
      </c>
    </row>
    <row r="159" spans="1:12" ht="14.3" x14ac:dyDescent="0.25">
      <c r="A159" s="23"/>
      <c r="B159" s="15"/>
      <c r="C159" s="11"/>
      <c r="D159" s="56" t="s">
        <v>21</v>
      </c>
      <c r="E159" s="42" t="s">
        <v>55</v>
      </c>
      <c r="F159" s="43">
        <v>100</v>
      </c>
      <c r="G159" s="43">
        <v>5.5</v>
      </c>
      <c r="H159" s="43">
        <v>8.8000000000000007</v>
      </c>
      <c r="I159" s="43">
        <v>12</v>
      </c>
      <c r="J159" s="43">
        <v>102</v>
      </c>
      <c r="K159" s="44">
        <v>234</v>
      </c>
      <c r="L159" s="43">
        <v>89.36</v>
      </c>
    </row>
    <row r="160" spans="1:12" ht="14.3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0.6</v>
      </c>
      <c r="H160" s="43">
        <v>0.1</v>
      </c>
      <c r="I160" s="43">
        <v>20.100000000000001</v>
      </c>
      <c r="J160" s="43">
        <v>84</v>
      </c>
      <c r="K160" s="44">
        <v>495</v>
      </c>
      <c r="L160" s="43">
        <v>4.5199999999999996</v>
      </c>
    </row>
    <row r="161" spans="1:12" ht="14.3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3.8</v>
      </c>
      <c r="H161" s="43">
        <v>0.45</v>
      </c>
      <c r="I161" s="43">
        <v>24.85</v>
      </c>
      <c r="J161" s="43">
        <v>113</v>
      </c>
      <c r="K161" s="44">
        <v>3</v>
      </c>
      <c r="L161" s="43">
        <v>2.2400000000000002</v>
      </c>
    </row>
    <row r="162" spans="1:12" ht="14.3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3" x14ac:dyDescent="0.25">
      <c r="A163" s="23"/>
      <c r="B163" s="15"/>
      <c r="C163" s="11"/>
      <c r="D163" s="52" t="s">
        <v>26</v>
      </c>
      <c r="E163" s="42" t="s">
        <v>71</v>
      </c>
      <c r="F163" s="43">
        <v>60</v>
      </c>
      <c r="G163" s="43">
        <v>0</v>
      </c>
      <c r="H163" s="43">
        <v>7</v>
      </c>
      <c r="I163" s="43">
        <v>7</v>
      </c>
      <c r="J163" s="43">
        <v>56</v>
      </c>
      <c r="K163" s="44" t="s">
        <v>70</v>
      </c>
      <c r="L163" s="43">
        <v>13.2</v>
      </c>
    </row>
    <row r="164" spans="1:12" ht="14.3" x14ac:dyDescent="0.25">
      <c r="A164" s="23"/>
      <c r="B164" s="15"/>
      <c r="C164" s="11"/>
      <c r="D164" s="6" t="s">
        <v>23</v>
      </c>
      <c r="E164" s="42" t="s">
        <v>64</v>
      </c>
      <c r="F164" s="43">
        <v>66</v>
      </c>
      <c r="G164" s="43">
        <v>3.66</v>
      </c>
      <c r="H164" s="43">
        <v>2.76</v>
      </c>
      <c r="I164" s="43">
        <v>15.7</v>
      </c>
      <c r="J164" s="43">
        <v>136</v>
      </c>
      <c r="K164" s="44">
        <v>34</v>
      </c>
      <c r="L164" s="43">
        <v>25.23</v>
      </c>
    </row>
    <row r="165" spans="1:12" ht="14.3" x14ac:dyDescent="0.25">
      <c r="A165" s="24"/>
      <c r="B165" s="17"/>
      <c r="C165" s="8"/>
      <c r="D165" s="18" t="s">
        <v>33</v>
      </c>
      <c r="E165" s="9"/>
      <c r="F165" s="19">
        <f>SUM(F158:F164)</f>
        <v>666</v>
      </c>
      <c r="G165" s="19">
        <f t="shared" ref="G165:J165" si="78">SUM(G158:G164)</f>
        <v>17.96</v>
      </c>
      <c r="H165" s="19">
        <f t="shared" si="78"/>
        <v>25.11</v>
      </c>
      <c r="I165" s="19">
        <f t="shared" si="78"/>
        <v>91.250000000000014</v>
      </c>
      <c r="J165" s="19">
        <f t="shared" si="78"/>
        <v>631</v>
      </c>
      <c r="K165" s="25"/>
      <c r="L165" s="19">
        <f t="shared" ref="L165" si="79">SUM(L158:L164)</f>
        <v>160.91999999999999</v>
      </c>
    </row>
    <row r="166" spans="1:12" ht="14.3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3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3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3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3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3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3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3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3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3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9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666</v>
      </c>
      <c r="G176" s="32">
        <f t="shared" ref="G176" si="82">G165+G175</f>
        <v>17.96</v>
      </c>
      <c r="H176" s="32">
        <f t="shared" ref="H176" si="83">H165+H175</f>
        <v>25.11</v>
      </c>
      <c r="I176" s="32">
        <f t="shared" ref="I176" si="84">I165+I175</f>
        <v>91.250000000000014</v>
      </c>
      <c r="J176" s="32">
        <f t="shared" ref="J176:L176" si="85">J165+J175</f>
        <v>631</v>
      </c>
      <c r="K176" s="32"/>
      <c r="L176" s="32">
        <f t="shared" si="85"/>
        <v>160.91999999999999</v>
      </c>
    </row>
    <row r="177" spans="1:12" ht="14.3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3">
        <v>3.17</v>
      </c>
      <c r="H177" s="43">
        <v>9.39</v>
      </c>
      <c r="I177" s="43">
        <v>26.03</v>
      </c>
      <c r="J177" s="43">
        <v>248.48</v>
      </c>
      <c r="K177" s="41">
        <v>68</v>
      </c>
      <c r="L177" s="40">
        <v>31.92</v>
      </c>
    </row>
    <row r="178" spans="1:12" ht="14.3" x14ac:dyDescent="0.25">
      <c r="A178" s="23"/>
      <c r="B178" s="15"/>
      <c r="C178" s="11"/>
      <c r="D178" s="55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3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0.7</v>
      </c>
      <c r="H179" s="43">
        <v>0.3</v>
      </c>
      <c r="I179" s="43">
        <v>9.5</v>
      </c>
      <c r="J179" s="43">
        <v>37</v>
      </c>
      <c r="K179" s="44">
        <v>519</v>
      </c>
      <c r="L179" s="43">
        <v>6.92</v>
      </c>
    </row>
    <row r="180" spans="1:12" ht="14.3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2.2400000000000002</v>
      </c>
    </row>
    <row r="181" spans="1:12" ht="14.3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3" x14ac:dyDescent="0.25">
      <c r="A182" s="23"/>
      <c r="B182" s="15"/>
      <c r="C182" s="11"/>
      <c r="D182" s="55" t="s">
        <v>26</v>
      </c>
      <c r="E182" s="42" t="s">
        <v>65</v>
      </c>
      <c r="F182" s="43">
        <v>60</v>
      </c>
      <c r="G182" s="43">
        <v>9.84</v>
      </c>
      <c r="H182" s="43">
        <v>6.1</v>
      </c>
      <c r="I182" s="43">
        <v>5.4</v>
      </c>
      <c r="J182" s="43">
        <v>76.260000000000005</v>
      </c>
      <c r="K182" s="44">
        <v>60</v>
      </c>
      <c r="L182" s="43">
        <v>8.19</v>
      </c>
    </row>
    <row r="183" spans="1:12" ht="14.3" x14ac:dyDescent="0.25">
      <c r="A183" s="23"/>
      <c r="B183" s="15"/>
      <c r="C183" s="11"/>
      <c r="D183" s="54"/>
      <c r="E183" s="42"/>
      <c r="F183" s="43"/>
      <c r="G183" s="43"/>
      <c r="H183" s="43"/>
      <c r="I183" s="43"/>
      <c r="J183" s="43"/>
      <c r="K183" s="44"/>
      <c r="L183" s="43"/>
    </row>
    <row r="184" spans="1:12" ht="15.8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16.75</v>
      </c>
      <c r="H184" s="19">
        <f t="shared" si="86"/>
        <v>16.11</v>
      </c>
      <c r="I184" s="19">
        <f t="shared" si="86"/>
        <v>60.61</v>
      </c>
      <c r="J184" s="19">
        <f t="shared" si="86"/>
        <v>455.74</v>
      </c>
      <c r="K184" s="25"/>
      <c r="L184" s="19">
        <f t="shared" ref="L184" si="87">SUM(L177:L183)</f>
        <v>49.27</v>
      </c>
    </row>
    <row r="185" spans="1:12" ht="14.3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3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3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3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3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3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3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3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3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3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3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16.75</v>
      </c>
      <c r="H195" s="32">
        <f t="shared" ref="H195" si="91">H184+H194</f>
        <v>16.11</v>
      </c>
      <c r="I195" s="32">
        <f t="shared" ref="I195" si="92">I184+I194</f>
        <v>60.61</v>
      </c>
      <c r="J195" s="32">
        <f t="shared" ref="J195:L195" si="93">J184+J194</f>
        <v>455.74</v>
      </c>
      <c r="K195" s="32"/>
      <c r="L195" s="32">
        <f t="shared" si="93"/>
        <v>49.27</v>
      </c>
    </row>
    <row r="196" spans="1:12" ht="13.6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18.413</v>
      </c>
      <c r="H196" s="34">
        <f t="shared" si="94"/>
        <v>19.485000000000003</v>
      </c>
      <c r="I196" s="34">
        <f t="shared" si="94"/>
        <v>77.131</v>
      </c>
      <c r="J196" s="34">
        <f t="shared" si="94"/>
        <v>545.21399999999994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86.662999999999982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сош9</cp:lastModifiedBy>
  <cp:lastPrinted>2024-09-30T08:19:33Z</cp:lastPrinted>
  <dcterms:created xsi:type="dcterms:W3CDTF">2022-05-16T14:23:56Z</dcterms:created>
  <dcterms:modified xsi:type="dcterms:W3CDTF">2025-03-06T06:31:40Z</dcterms:modified>
</cp:coreProperties>
</file>