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ш9\Desktop\"/>
    </mc:Choice>
  </mc:AlternateContent>
  <bookViews>
    <workbookView xWindow="0" yWindow="0" windowWidth="17389" windowHeight="1013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G196" i="1"/>
  <c r="H196" i="1"/>
  <c r="F176" i="1"/>
  <c r="F196" i="1" s="1"/>
</calcChain>
</file>

<file path=xl/sharedStrings.xml><?xml version="1.0" encoding="utf-8"?>
<sst xmlns="http://schemas.openxmlformats.org/spreadsheetml/2006/main" count="263" uniqueCount="71">
  <si>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</si>
  <si>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</si>
  <si>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</si>
  <si>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</si>
  <si>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</si>
  <si>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</si>
  <si>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</si>
  <si>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</si>
  <si>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</si>
  <si>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</si>
  <si>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</si>
  <si>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</si>
  <si>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</si>
  <si>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</si>
  <si>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</si>
  <si>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</si>
  <si>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</si>
  <si>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</si>
  <si>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</si>
  <si>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</si>
  <si>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</si>
  <si>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</si>
  <si>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</si>
  <si>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</si>
  <si>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</si>
  <si>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</si>
  <si>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</si>
  <si>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</si>
  <si>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</si>
  <si>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</si>
  <si>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</si>
  <si>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</si>
  <si>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</si>
  <si>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</si>
  <si>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</si>
  <si>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</si>
  <si>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</si>
  <si>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</si>
  <si>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</si>
  <si>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№9 г. Ртищево Саратовской области"</t>
  </si>
  <si>
    <t>директор</t>
  </si>
  <si>
    <t>Мачильская Е.Н.</t>
  </si>
  <si>
    <t>Каша молочная «Дружба»</t>
  </si>
  <si>
    <t>Кофейный напиток</t>
  </si>
  <si>
    <t xml:space="preserve">Бутерброд с сыром </t>
  </si>
  <si>
    <t>Кукуруза консервированная</t>
  </si>
  <si>
    <t>Макаронные изделия отварные</t>
  </si>
  <si>
    <t xml:space="preserve">Курица тушеная </t>
  </si>
  <si>
    <t xml:space="preserve">Чай с сахаром </t>
  </si>
  <si>
    <t>Хлеб пшеничный</t>
  </si>
  <si>
    <t>Зеленый горошек консервированный</t>
  </si>
  <si>
    <t>Рис отварной</t>
  </si>
  <si>
    <t>Рыба тушеная с овощами</t>
  </si>
  <si>
    <t>Каша пшенная молочная</t>
  </si>
  <si>
    <t>к/к</t>
  </si>
  <si>
    <t>Каша гречневая рассыпчатая   </t>
  </si>
  <si>
    <t>Суфле из печени</t>
  </si>
  <si>
    <t>Биточки из мяса с соусом</t>
  </si>
  <si>
    <t xml:space="preserve">Рис отварной </t>
  </si>
  <si>
    <t>Чай с лимоном и сахаром</t>
  </si>
  <si>
    <t>608/833</t>
  </si>
  <si>
    <t>бутерброд</t>
  </si>
  <si>
    <t>гор. блюдо</t>
  </si>
  <si>
    <t xml:space="preserve">Напиток из плодов шиповника </t>
  </si>
  <si>
    <t>Тефтели мясные с соусом сметанным</t>
  </si>
  <si>
    <t>287/354</t>
  </si>
  <si>
    <t xml:space="preserve">Апельсин </t>
  </si>
  <si>
    <t>Яблоко</t>
  </si>
  <si>
    <t>Запеканка  творожная с изюмом и сгущённым молоком</t>
  </si>
  <si>
    <t>Омлет натуральный</t>
  </si>
  <si>
    <t xml:space="preserve">Огурец солёный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</si>
</sst>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87" activePane="bottomRight" state="frozen"/>
      <selection pane="topRight" activeCell="E1" sqref="E1"/>
      <selection pane="bottomLeft" activeCell="A6" sqref="A6"/>
      <selection pane="bottomRight" activeCell="F197" sqref="F197:F198"/>
    </sheetView>
  </sheetViews>
  <sheetFormatPr defaultColWidth="9.125" defaultRowHeight="12.9" x14ac:dyDescent="0.2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4.3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.350000000000001" x14ac:dyDescent="0.2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350000000000001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299999999999997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3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6.95</v>
      </c>
      <c r="H6" s="40">
        <v>8.23</v>
      </c>
      <c r="I6" s="40">
        <v>32.92</v>
      </c>
      <c r="J6" s="40">
        <v>225.3</v>
      </c>
      <c r="K6" s="41">
        <v>93</v>
      </c>
      <c r="L6" s="40">
        <v>20.9</v>
      </c>
    </row>
    <row r="7" spans="1:12" ht="14.3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3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1.4</v>
      </c>
      <c r="H8" s="43">
        <v>2</v>
      </c>
      <c r="I8" s="43">
        <v>22.4</v>
      </c>
      <c r="J8" s="43">
        <v>116</v>
      </c>
      <c r="K8" s="44">
        <v>951</v>
      </c>
      <c r="L8" s="43">
        <v>4</v>
      </c>
    </row>
    <row r="9" spans="1:12" ht="14.3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3" x14ac:dyDescent="0.25">
      <c r="A10" s="23"/>
      <c r="B10" s="15"/>
      <c r="C10" s="11"/>
      <c r="D10" s="7" t="s">
        <v>24</v>
      </c>
      <c r="E10" s="42" t="s">
        <v>66</v>
      </c>
      <c r="F10" s="43">
        <v>200</v>
      </c>
      <c r="G10" s="43">
        <v>1.8</v>
      </c>
      <c r="H10" s="43">
        <v>0.4</v>
      </c>
      <c r="I10" s="43">
        <v>16.2</v>
      </c>
      <c r="J10" s="43">
        <v>77.52</v>
      </c>
      <c r="K10" s="44" t="s">
        <v>54</v>
      </c>
      <c r="L10" s="43">
        <v>38</v>
      </c>
    </row>
    <row r="11" spans="1:12" ht="14.3" x14ac:dyDescent="0.25">
      <c r="A11" s="23"/>
      <c r="B11" s="15"/>
      <c r="C11" s="11"/>
      <c r="D11" s="52" t="s">
        <v>61</v>
      </c>
      <c r="E11" s="42" t="s">
        <v>44</v>
      </c>
      <c r="F11" s="43">
        <v>66</v>
      </c>
      <c r="G11" s="43">
        <v>5.58</v>
      </c>
      <c r="H11" s="43">
        <v>8.32</v>
      </c>
      <c r="I11" s="43">
        <v>14.84</v>
      </c>
      <c r="J11" s="43">
        <v>157</v>
      </c>
      <c r="K11" s="44">
        <v>8</v>
      </c>
      <c r="L11" s="43">
        <v>19.5</v>
      </c>
    </row>
    <row r="12" spans="1:12" ht="14.3" x14ac:dyDescent="0.25">
      <c r="A12" s="23"/>
      <c r="B12" s="15"/>
      <c r="C12" s="11"/>
      <c r="D12" s="52"/>
      <c r="E12" s="42"/>
      <c r="F12" s="43"/>
      <c r="G12" s="43"/>
      <c r="H12" s="43"/>
      <c r="I12" s="43"/>
      <c r="J12" s="43"/>
      <c r="K12" s="44"/>
      <c r="L12" s="43"/>
    </row>
    <row r="13" spans="1:12" ht="14.3" x14ac:dyDescent="0.25">
      <c r="A13" s="24"/>
      <c r="B13" s="17"/>
      <c r="C13" s="8"/>
      <c r="D13" s="18" t="s">
        <v>33</v>
      </c>
      <c r="E13" s="9"/>
      <c r="F13" s="19">
        <f>SUM(F6:F12)</f>
        <v>666</v>
      </c>
      <c r="G13" s="19">
        <f t="shared" ref="G13:J13" si="0">SUM(G6:G12)</f>
        <v>15.73</v>
      </c>
      <c r="H13" s="19">
        <f t="shared" si="0"/>
        <v>18.950000000000003</v>
      </c>
      <c r="I13" s="19">
        <f t="shared" si="0"/>
        <v>86.36</v>
      </c>
      <c r="J13" s="19">
        <f t="shared" si="0"/>
        <v>575.81999999999994</v>
      </c>
      <c r="K13" s="25"/>
      <c r="L13" s="19">
        <f t="shared" ref="L13" si="1">SUM(L6:L12)</f>
        <v>82.4</v>
      </c>
    </row>
    <row r="14" spans="1:12" ht="14.3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3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3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3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3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3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3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3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3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3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9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666</v>
      </c>
      <c r="G24" s="32">
        <f t="shared" ref="G24:J24" si="4">G13+G23</f>
        <v>15.73</v>
      </c>
      <c r="H24" s="32">
        <f t="shared" si="4"/>
        <v>18.950000000000003</v>
      </c>
      <c r="I24" s="32">
        <f t="shared" si="4"/>
        <v>86.36</v>
      </c>
      <c r="J24" s="32">
        <f t="shared" si="4"/>
        <v>575.81999999999994</v>
      </c>
      <c r="K24" s="32"/>
      <c r="L24" s="32">
        <f t="shared" ref="L24" si="5">L13+L23</f>
        <v>82.4</v>
      </c>
    </row>
    <row r="25" spans="1:12" ht="14.3" x14ac:dyDescent="0.25">
      <c r="A25" s="14">
        <v>1</v>
      </c>
      <c r="B25" s="15">
        <v>2</v>
      </c>
      <c r="C25" s="22" t="s">
        <v>20</v>
      </c>
      <c r="D25" s="5" t="s">
        <v>21</v>
      </c>
      <c r="E25" s="42" t="s">
        <v>46</v>
      </c>
      <c r="F25" s="43">
        <v>200</v>
      </c>
      <c r="G25" s="43">
        <v>6.62</v>
      </c>
      <c r="H25" s="43">
        <v>5.42</v>
      </c>
      <c r="I25" s="43">
        <v>31.73</v>
      </c>
      <c r="J25" s="43">
        <v>202.14</v>
      </c>
      <c r="K25" s="41">
        <v>688</v>
      </c>
      <c r="L25" s="40">
        <v>14.31</v>
      </c>
    </row>
    <row r="26" spans="1:12" ht="14.3" x14ac:dyDescent="0.25">
      <c r="A26" s="14"/>
      <c r="B26" s="15"/>
      <c r="C26" s="11"/>
      <c r="D26" s="52" t="s">
        <v>62</v>
      </c>
      <c r="E26" s="42" t="s">
        <v>47</v>
      </c>
      <c r="F26" s="43">
        <v>150</v>
      </c>
      <c r="G26" s="43">
        <v>17.920000000000002</v>
      </c>
      <c r="H26" s="43">
        <v>14.58</v>
      </c>
      <c r="I26" s="43">
        <v>5.62</v>
      </c>
      <c r="J26" s="43">
        <v>225</v>
      </c>
      <c r="K26" s="44">
        <v>301</v>
      </c>
      <c r="L26" s="43">
        <v>34.5</v>
      </c>
    </row>
    <row r="27" spans="1:12" ht="14.3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0.2</v>
      </c>
      <c r="H27" s="43">
        <v>0</v>
      </c>
      <c r="I27" s="43">
        <v>14</v>
      </c>
      <c r="J27" s="43">
        <v>28</v>
      </c>
      <c r="K27" s="44">
        <v>943</v>
      </c>
      <c r="L27" s="43">
        <v>2</v>
      </c>
    </row>
    <row r="28" spans="1:12" ht="14.3" x14ac:dyDescent="0.25">
      <c r="A28" s="14"/>
      <c r="B28" s="15"/>
      <c r="C28" s="11"/>
      <c r="D28" s="7" t="s">
        <v>23</v>
      </c>
      <c r="E28" s="42" t="s">
        <v>49</v>
      </c>
      <c r="F28" s="43">
        <v>50</v>
      </c>
      <c r="G28" s="43">
        <v>3.07</v>
      </c>
      <c r="H28" s="43">
        <v>1.07</v>
      </c>
      <c r="I28" s="43">
        <v>20.9</v>
      </c>
      <c r="J28" s="43">
        <v>10.72</v>
      </c>
      <c r="K28" s="44">
        <v>8</v>
      </c>
      <c r="L28" s="43">
        <v>1.4</v>
      </c>
    </row>
    <row r="29" spans="1:12" ht="14.3" x14ac:dyDescent="0.25">
      <c r="A29" s="14"/>
      <c r="B29" s="15"/>
      <c r="C29" s="11"/>
      <c r="D29" s="7" t="s">
        <v>24</v>
      </c>
      <c r="E29" s="42" t="s">
        <v>67</v>
      </c>
      <c r="F29" s="43">
        <v>150</v>
      </c>
      <c r="G29" s="43">
        <v>0.6</v>
      </c>
      <c r="H29" s="43">
        <v>0.6</v>
      </c>
      <c r="I29" s="43">
        <v>14.7</v>
      </c>
      <c r="J29" s="43">
        <v>71</v>
      </c>
      <c r="K29" s="44" t="s">
        <v>54</v>
      </c>
      <c r="L29" s="43">
        <v>16.649999999999999</v>
      </c>
    </row>
    <row r="30" spans="1:12" ht="14.3" x14ac:dyDescent="0.25">
      <c r="A30" s="14"/>
      <c r="B30" s="15"/>
      <c r="C30" s="11"/>
      <c r="D30" s="52" t="s">
        <v>26</v>
      </c>
      <c r="E30" s="42" t="s">
        <v>45</v>
      </c>
      <c r="F30" s="43">
        <v>60</v>
      </c>
      <c r="G30" s="43">
        <v>1.77</v>
      </c>
      <c r="H30" s="43">
        <v>0.12</v>
      </c>
      <c r="I30" s="43">
        <v>3.28</v>
      </c>
      <c r="J30" s="43">
        <v>22</v>
      </c>
      <c r="K30" s="51">
        <v>131</v>
      </c>
      <c r="L30" s="43">
        <v>12.6</v>
      </c>
    </row>
    <row r="31" spans="1:12" ht="14.3" x14ac:dyDescent="0.25">
      <c r="A31" s="14"/>
      <c r="B31" s="15"/>
      <c r="C31" s="11"/>
      <c r="D31" s="52"/>
      <c r="E31" s="42"/>
      <c r="F31" s="43"/>
      <c r="G31" s="43"/>
      <c r="H31" s="43"/>
      <c r="I31" s="43"/>
      <c r="J31" s="43"/>
      <c r="K31" s="51"/>
      <c r="L31" s="43"/>
    </row>
    <row r="32" spans="1:12" ht="14.3" x14ac:dyDescent="0.25">
      <c r="A32" s="16"/>
      <c r="B32" s="17"/>
      <c r="C32" s="8"/>
      <c r="D32" s="18" t="s">
        <v>33</v>
      </c>
      <c r="E32" s="9"/>
      <c r="F32" s="19">
        <f>SUM(F25:F31)</f>
        <v>810</v>
      </c>
      <c r="G32" s="19">
        <f t="shared" ref="G32" si="6">SUM(G25:G31)</f>
        <v>30.180000000000003</v>
      </c>
      <c r="H32" s="19">
        <f t="shared" ref="H32" si="7">SUM(H25:H31)</f>
        <v>21.790000000000003</v>
      </c>
      <c r="I32" s="19">
        <f t="shared" ref="I32" si="8">SUM(I25:I31)</f>
        <v>90.23</v>
      </c>
      <c r="J32" s="19">
        <f t="shared" ref="J32:L32" si="9">SUM(J25:J31)</f>
        <v>558.86</v>
      </c>
      <c r="K32" s="25"/>
      <c r="L32" s="19">
        <f t="shared" si="9"/>
        <v>81.459999999999994</v>
      </c>
    </row>
    <row r="33" spans="1:12" ht="14.3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3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3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3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3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3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3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3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3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3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8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810</v>
      </c>
      <c r="G43" s="32">
        <f t="shared" ref="G43" si="14">G32+G42</f>
        <v>30.180000000000003</v>
      </c>
      <c r="H43" s="32">
        <f t="shared" ref="H43" si="15">H32+H42</f>
        <v>21.790000000000003</v>
      </c>
      <c r="I43" s="32">
        <f t="shared" ref="I43" si="16">I32+I42</f>
        <v>90.23</v>
      </c>
      <c r="J43" s="32">
        <f t="shared" ref="J43:L43" si="17">J32+J42</f>
        <v>558.86</v>
      </c>
      <c r="K43" s="32"/>
      <c r="L43" s="32">
        <f t="shared" si="17"/>
        <v>81.459999999999994</v>
      </c>
    </row>
    <row r="44" spans="1:12" ht="14.3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130</v>
      </c>
      <c r="G44" s="40">
        <v>12.84</v>
      </c>
      <c r="H44" s="40">
        <v>10.36</v>
      </c>
      <c r="I44" s="40">
        <v>15.56</v>
      </c>
      <c r="J44" s="40">
        <v>207</v>
      </c>
      <c r="K44" s="41" t="s">
        <v>60</v>
      </c>
      <c r="L44" s="40">
        <v>58.7</v>
      </c>
    </row>
    <row r="45" spans="1:12" ht="14.3" x14ac:dyDescent="0.25">
      <c r="A45" s="23"/>
      <c r="B45" s="15"/>
      <c r="C45" s="11"/>
      <c r="D45" s="52" t="s">
        <v>62</v>
      </c>
      <c r="E45" s="42" t="s">
        <v>58</v>
      </c>
      <c r="F45" s="43">
        <v>180</v>
      </c>
      <c r="G45" s="43">
        <v>4.01</v>
      </c>
      <c r="H45" s="43">
        <v>5.82</v>
      </c>
      <c r="I45" s="43">
        <v>27.04</v>
      </c>
      <c r="J45" s="43">
        <v>178.4</v>
      </c>
      <c r="K45" s="44">
        <v>325</v>
      </c>
      <c r="L45" s="43">
        <v>10.81</v>
      </c>
    </row>
    <row r="46" spans="1:12" ht="14.3" x14ac:dyDescent="0.25">
      <c r="A46" s="23"/>
      <c r="B46" s="15"/>
      <c r="C46" s="11"/>
      <c r="D46" s="7" t="s">
        <v>22</v>
      </c>
      <c r="E46" s="42" t="s">
        <v>59</v>
      </c>
      <c r="F46" s="43">
        <v>207</v>
      </c>
      <c r="G46" s="43">
        <v>0.2</v>
      </c>
      <c r="H46" s="43">
        <v>0.04</v>
      </c>
      <c r="I46" s="43">
        <v>10.199999999999999</v>
      </c>
      <c r="J46" s="43">
        <v>41</v>
      </c>
      <c r="K46" s="44">
        <v>686</v>
      </c>
      <c r="L46" s="43">
        <v>3.2</v>
      </c>
    </row>
    <row r="47" spans="1:12" ht="14.3" x14ac:dyDescent="0.25">
      <c r="A47" s="23"/>
      <c r="B47" s="15"/>
      <c r="C47" s="11"/>
      <c r="D47" s="7" t="s">
        <v>23</v>
      </c>
      <c r="E47" s="42" t="s">
        <v>49</v>
      </c>
      <c r="F47" s="43">
        <v>50</v>
      </c>
      <c r="G47" s="43">
        <v>3.07</v>
      </c>
      <c r="H47" s="43">
        <v>1.07</v>
      </c>
      <c r="I47" s="43">
        <v>20.9</v>
      </c>
      <c r="J47" s="43">
        <v>10.72</v>
      </c>
      <c r="K47" s="44">
        <v>8</v>
      </c>
      <c r="L47" s="43">
        <v>1.4</v>
      </c>
    </row>
    <row r="48" spans="1:12" ht="14.3" x14ac:dyDescent="0.25">
      <c r="A48" s="23"/>
      <c r="B48" s="15"/>
      <c r="C48" s="11"/>
      <c r="D48" s="7" t="s">
        <v>24</v>
      </c>
      <c r="E48" s="42" t="s">
        <v>66</v>
      </c>
      <c r="F48" s="43">
        <v>200</v>
      </c>
      <c r="G48" s="43">
        <v>1.8</v>
      </c>
      <c r="H48" s="43">
        <v>0.4</v>
      </c>
      <c r="I48" s="43">
        <v>16.2</v>
      </c>
      <c r="J48" s="43">
        <v>77.52</v>
      </c>
      <c r="K48" s="44" t="s">
        <v>54</v>
      </c>
      <c r="L48" s="43">
        <v>38</v>
      </c>
    </row>
    <row r="49" spans="1:12" ht="14.3" x14ac:dyDescent="0.25">
      <c r="A49" s="23"/>
      <c r="B49" s="15"/>
      <c r="C49" s="11"/>
      <c r="D49" s="52" t="s">
        <v>26</v>
      </c>
      <c r="E49" s="42" t="s">
        <v>70</v>
      </c>
      <c r="F49" s="43">
        <v>60</v>
      </c>
      <c r="G49" s="43">
        <v>0.56999999999999995</v>
      </c>
      <c r="H49" s="43">
        <v>0.11</v>
      </c>
      <c r="I49" s="43">
        <v>2.42</v>
      </c>
      <c r="J49" s="43">
        <v>12.08</v>
      </c>
      <c r="K49" s="44">
        <v>1.25</v>
      </c>
      <c r="L49" s="43">
        <v>5.4</v>
      </c>
    </row>
    <row r="50" spans="1:12" ht="14.3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3" x14ac:dyDescent="0.25">
      <c r="A51" s="24"/>
      <c r="B51" s="17"/>
      <c r="C51" s="8"/>
      <c r="D51" s="18" t="s">
        <v>33</v>
      </c>
      <c r="E51" s="9"/>
      <c r="F51" s="19">
        <f>SUM(F44:F50)</f>
        <v>827</v>
      </c>
      <c r="G51" s="19">
        <f t="shared" ref="G51" si="18">SUM(G44:G50)</f>
        <v>22.490000000000002</v>
      </c>
      <c r="H51" s="19">
        <f t="shared" ref="H51" si="19">SUM(H44:H50)</f>
        <v>17.799999999999997</v>
      </c>
      <c r="I51" s="19">
        <f t="shared" ref="I51" si="20">SUM(I44:I50)</f>
        <v>92.32</v>
      </c>
      <c r="J51" s="19">
        <f t="shared" ref="J51:L51" si="21">SUM(J44:J50)</f>
        <v>526.72</v>
      </c>
      <c r="K51" s="25"/>
      <c r="L51" s="19">
        <f t="shared" si="21"/>
        <v>117.51000000000002</v>
      </c>
    </row>
    <row r="52" spans="1:12" ht="14.3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3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3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3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3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3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3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3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3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3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8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827</v>
      </c>
      <c r="G62" s="32">
        <f t="shared" ref="G62" si="26">G51+G61</f>
        <v>22.490000000000002</v>
      </c>
      <c r="H62" s="32">
        <f t="shared" ref="H62" si="27">H51+H61</f>
        <v>17.799999999999997</v>
      </c>
      <c r="I62" s="32">
        <f t="shared" ref="I62" si="28">I51+I61</f>
        <v>92.32</v>
      </c>
      <c r="J62" s="32">
        <f t="shared" ref="J62:L62" si="29">J51+J61</f>
        <v>526.72</v>
      </c>
      <c r="K62" s="32"/>
      <c r="L62" s="32">
        <f t="shared" si="29"/>
        <v>117.51000000000002</v>
      </c>
    </row>
    <row r="63" spans="1:12" ht="14.3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250</v>
      </c>
      <c r="G63" s="40">
        <v>15.78</v>
      </c>
      <c r="H63" s="40">
        <v>13.07</v>
      </c>
      <c r="I63" s="40">
        <v>25.37</v>
      </c>
      <c r="J63" s="40">
        <v>480.96</v>
      </c>
      <c r="K63" s="41">
        <v>469</v>
      </c>
      <c r="L63" s="40">
        <v>68.5</v>
      </c>
    </row>
    <row r="64" spans="1:12" ht="14.3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3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1.4</v>
      </c>
      <c r="H65" s="43">
        <v>2</v>
      </c>
      <c r="I65" s="43">
        <v>22.4</v>
      </c>
      <c r="J65" s="43">
        <v>116</v>
      </c>
      <c r="K65" s="44">
        <v>951</v>
      </c>
      <c r="L65" s="43">
        <v>4</v>
      </c>
    </row>
    <row r="66" spans="1:12" ht="14.3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3" x14ac:dyDescent="0.25">
      <c r="A67" s="23"/>
      <c r="B67" s="15"/>
      <c r="C67" s="11"/>
      <c r="D67" s="7" t="s">
        <v>24</v>
      </c>
      <c r="E67" s="42" t="s">
        <v>67</v>
      </c>
      <c r="F67" s="43">
        <v>150</v>
      </c>
      <c r="G67" s="43">
        <v>0.6</v>
      </c>
      <c r="H67" s="43">
        <v>0.6</v>
      </c>
      <c r="I67" s="43">
        <v>14.7</v>
      </c>
      <c r="J67" s="43">
        <v>71</v>
      </c>
      <c r="K67" s="44" t="s">
        <v>54</v>
      </c>
      <c r="L67" s="43">
        <v>16.649999999999999</v>
      </c>
    </row>
    <row r="68" spans="1:12" ht="14.3" x14ac:dyDescent="0.25">
      <c r="A68" s="23"/>
      <c r="B68" s="15"/>
      <c r="C68" s="11"/>
      <c r="D68" s="52" t="s">
        <v>61</v>
      </c>
      <c r="E68" s="42" t="s">
        <v>44</v>
      </c>
      <c r="F68" s="43">
        <v>66</v>
      </c>
      <c r="G68" s="43">
        <v>5.58</v>
      </c>
      <c r="H68" s="43">
        <v>8.32</v>
      </c>
      <c r="I68" s="43">
        <v>14.84</v>
      </c>
      <c r="J68" s="43">
        <v>157</v>
      </c>
      <c r="K68" s="44">
        <v>8</v>
      </c>
      <c r="L68" s="43">
        <v>19.5</v>
      </c>
    </row>
    <row r="69" spans="1:12" ht="14.3" x14ac:dyDescent="0.25">
      <c r="A69" s="23"/>
      <c r="B69" s="15"/>
      <c r="C69" s="11"/>
      <c r="D69" s="52"/>
      <c r="E69" s="42"/>
      <c r="F69" s="43"/>
      <c r="G69" s="43"/>
      <c r="H69" s="43"/>
      <c r="I69" s="43"/>
      <c r="J69" s="43"/>
      <c r="K69" s="44"/>
      <c r="L69" s="43"/>
    </row>
    <row r="70" spans="1:12" ht="14.3" x14ac:dyDescent="0.25">
      <c r="A70" s="24"/>
      <c r="B70" s="17"/>
      <c r="C70" s="8"/>
      <c r="D70" s="18" t="s">
        <v>33</v>
      </c>
      <c r="E70" s="9"/>
      <c r="F70" s="19">
        <f>SUM(F63:F69)</f>
        <v>666</v>
      </c>
      <c r="G70" s="19">
        <f t="shared" ref="G70" si="30">SUM(G63:G69)</f>
        <v>23.36</v>
      </c>
      <c r="H70" s="19">
        <f t="shared" ref="H70" si="31">SUM(H63:H69)</f>
        <v>23.990000000000002</v>
      </c>
      <c r="I70" s="19">
        <f t="shared" ref="I70" si="32">SUM(I63:I69)</f>
        <v>77.31</v>
      </c>
      <c r="J70" s="19">
        <f t="shared" ref="J70:L70" si="33">SUM(J63:J69)</f>
        <v>824.96</v>
      </c>
      <c r="K70" s="25"/>
      <c r="L70" s="19">
        <f t="shared" si="33"/>
        <v>108.65</v>
      </c>
    </row>
    <row r="71" spans="1:12" ht="14.3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3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3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3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3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3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3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3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3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3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8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666</v>
      </c>
      <c r="G81" s="32">
        <f t="shared" ref="G81" si="38">G70+G80</f>
        <v>23.36</v>
      </c>
      <c r="H81" s="32">
        <f t="shared" ref="H81" si="39">H70+H80</f>
        <v>23.990000000000002</v>
      </c>
      <c r="I81" s="32">
        <f t="shared" ref="I81" si="40">I70+I80</f>
        <v>77.31</v>
      </c>
      <c r="J81" s="32">
        <f t="shared" ref="J81:L81" si="41">J70+J80</f>
        <v>824.96</v>
      </c>
      <c r="K81" s="32"/>
      <c r="L81" s="32">
        <f t="shared" si="41"/>
        <v>108.65</v>
      </c>
    </row>
    <row r="82" spans="1:12" ht="14.3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180</v>
      </c>
      <c r="G82" s="43">
        <v>12.84</v>
      </c>
      <c r="H82" s="43">
        <v>10.36</v>
      </c>
      <c r="I82" s="43">
        <v>15.56</v>
      </c>
      <c r="J82" s="43">
        <v>207</v>
      </c>
      <c r="K82" s="41">
        <v>325</v>
      </c>
      <c r="L82" s="40">
        <v>10.81</v>
      </c>
    </row>
    <row r="83" spans="1:12" ht="14.3" x14ac:dyDescent="0.25">
      <c r="A83" s="23"/>
      <c r="B83" s="15"/>
      <c r="C83" s="11"/>
      <c r="D83" s="52" t="s">
        <v>62</v>
      </c>
      <c r="E83" s="42" t="s">
        <v>52</v>
      </c>
      <c r="F83" s="43">
        <v>150</v>
      </c>
      <c r="G83" s="43">
        <v>13.87</v>
      </c>
      <c r="H83" s="43">
        <v>7.75</v>
      </c>
      <c r="I83" s="43">
        <v>6.53</v>
      </c>
      <c r="J83" s="43">
        <v>150</v>
      </c>
      <c r="K83" s="44">
        <v>486</v>
      </c>
      <c r="L83" s="43">
        <v>77.7</v>
      </c>
    </row>
    <row r="84" spans="1:12" ht="14.3" x14ac:dyDescent="0.25">
      <c r="A84" s="23"/>
      <c r="B84" s="15"/>
      <c r="C84" s="11"/>
      <c r="D84" s="7" t="s">
        <v>22</v>
      </c>
      <c r="E84" s="42" t="s">
        <v>59</v>
      </c>
      <c r="F84" s="43">
        <v>207</v>
      </c>
      <c r="G84" s="43">
        <v>0.2</v>
      </c>
      <c r="H84" s="43">
        <v>0.04</v>
      </c>
      <c r="I84" s="43">
        <v>10.199999999999999</v>
      </c>
      <c r="J84" s="43">
        <v>41</v>
      </c>
      <c r="K84" s="44">
        <v>686</v>
      </c>
      <c r="L84" s="43">
        <v>3.2</v>
      </c>
    </row>
    <row r="85" spans="1:12" ht="14.3" x14ac:dyDescent="0.25">
      <c r="A85" s="23"/>
      <c r="B85" s="15"/>
      <c r="C85" s="11"/>
      <c r="D85" s="7" t="s">
        <v>23</v>
      </c>
      <c r="E85" s="42" t="s">
        <v>49</v>
      </c>
      <c r="F85" s="43">
        <v>50</v>
      </c>
      <c r="G85" s="43">
        <v>3.07</v>
      </c>
      <c r="H85" s="43">
        <v>1.07</v>
      </c>
      <c r="I85" s="43">
        <v>20.9</v>
      </c>
      <c r="J85" s="43">
        <v>10.72</v>
      </c>
      <c r="K85" s="44">
        <v>8</v>
      </c>
      <c r="L85" s="43">
        <v>1.4</v>
      </c>
    </row>
    <row r="86" spans="1:12" ht="14.3" x14ac:dyDescent="0.25">
      <c r="A86" s="23"/>
      <c r="B86" s="15"/>
      <c r="C86" s="11"/>
      <c r="D86" s="7" t="s">
        <v>24</v>
      </c>
      <c r="E86" s="42" t="s">
        <v>66</v>
      </c>
      <c r="F86" s="43">
        <v>200</v>
      </c>
      <c r="G86" s="43">
        <v>1.8</v>
      </c>
      <c r="H86" s="43">
        <v>0.4</v>
      </c>
      <c r="I86" s="43">
        <v>16.2</v>
      </c>
      <c r="J86" s="43">
        <v>77.52</v>
      </c>
      <c r="K86" s="44" t="s">
        <v>54</v>
      </c>
      <c r="L86" s="43">
        <v>38</v>
      </c>
    </row>
    <row r="87" spans="1:12" ht="14.3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3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3" x14ac:dyDescent="0.25">
      <c r="A89" s="24"/>
      <c r="B89" s="17"/>
      <c r="C89" s="8"/>
      <c r="D89" s="18" t="s">
        <v>33</v>
      </c>
      <c r="E89" s="9"/>
      <c r="F89" s="19">
        <f>SUM(F82:F88)</f>
        <v>787</v>
      </c>
      <c r="G89" s="19">
        <f t="shared" ref="G89" si="42">SUM(G82:G88)</f>
        <v>31.78</v>
      </c>
      <c r="H89" s="19">
        <f t="shared" ref="H89" si="43">SUM(H82:H88)</f>
        <v>19.619999999999997</v>
      </c>
      <c r="I89" s="19">
        <f t="shared" ref="I89" si="44">SUM(I82:I88)</f>
        <v>69.39</v>
      </c>
      <c r="J89" s="19">
        <f t="shared" ref="J89:L89" si="45">SUM(J82:J88)</f>
        <v>486.24</v>
      </c>
      <c r="K89" s="25"/>
      <c r="L89" s="19">
        <f t="shared" si="45"/>
        <v>131.11000000000001</v>
      </c>
    </row>
    <row r="90" spans="1:12" ht="14.3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3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3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3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3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3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3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3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3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3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8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787</v>
      </c>
      <c r="G100" s="32">
        <f t="shared" ref="G100" si="50">G89+G99</f>
        <v>31.78</v>
      </c>
      <c r="H100" s="32">
        <f t="shared" ref="H100" si="51">H89+H99</f>
        <v>19.619999999999997</v>
      </c>
      <c r="I100" s="32">
        <f t="shared" ref="I100" si="52">I89+I99</f>
        <v>69.39</v>
      </c>
      <c r="J100" s="32">
        <f t="shared" ref="J100:L100" si="53">J89+J99</f>
        <v>486.24</v>
      </c>
      <c r="K100" s="32"/>
      <c r="L100" s="32">
        <f t="shared" si="53"/>
        <v>131.11000000000001</v>
      </c>
    </row>
    <row r="101" spans="1:12" ht="14.3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55</v>
      </c>
      <c r="F101" s="40">
        <v>200</v>
      </c>
      <c r="G101" s="40">
        <v>8.9499999999999993</v>
      </c>
      <c r="H101" s="40">
        <v>6.73</v>
      </c>
      <c r="I101" s="40">
        <v>43</v>
      </c>
      <c r="J101" s="40">
        <v>276.52999999999997</v>
      </c>
      <c r="K101" s="41">
        <v>679</v>
      </c>
      <c r="L101" s="40">
        <v>9.5</v>
      </c>
    </row>
    <row r="102" spans="1:12" ht="14.3" x14ac:dyDescent="0.25">
      <c r="A102" s="23"/>
      <c r="B102" s="15"/>
      <c r="C102" s="11"/>
      <c r="D102" s="6" t="s">
        <v>62</v>
      </c>
      <c r="E102" s="42" t="s">
        <v>56</v>
      </c>
      <c r="F102" s="43">
        <v>100</v>
      </c>
      <c r="G102" s="43">
        <v>17.43</v>
      </c>
      <c r="H102" s="43">
        <v>11.64</v>
      </c>
      <c r="I102" s="43">
        <v>7.1</v>
      </c>
      <c r="J102" s="43">
        <v>162.31</v>
      </c>
      <c r="K102" s="51" t="s">
        <v>54</v>
      </c>
      <c r="L102" s="43">
        <v>20.9</v>
      </c>
    </row>
    <row r="103" spans="1:12" ht="14.3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0.3</v>
      </c>
      <c r="H103" s="43">
        <v>0</v>
      </c>
      <c r="I103" s="43">
        <v>15.2</v>
      </c>
      <c r="J103" s="43">
        <v>62</v>
      </c>
      <c r="K103" s="44" t="s">
        <v>54</v>
      </c>
      <c r="L103" s="43">
        <v>7.24</v>
      </c>
    </row>
    <row r="104" spans="1:12" ht="14.3" x14ac:dyDescent="0.25">
      <c r="A104" s="23"/>
      <c r="B104" s="15"/>
      <c r="C104" s="11"/>
      <c r="D104" s="7" t="s">
        <v>23</v>
      </c>
      <c r="E104" s="42" t="s">
        <v>49</v>
      </c>
      <c r="F104" s="43">
        <v>50</v>
      </c>
      <c r="G104" s="43">
        <v>3.07</v>
      </c>
      <c r="H104" s="43">
        <v>1.07</v>
      </c>
      <c r="I104" s="43">
        <v>20.9</v>
      </c>
      <c r="J104" s="43">
        <v>10.72</v>
      </c>
      <c r="K104" s="44">
        <v>8</v>
      </c>
      <c r="L104" s="43">
        <v>1.4</v>
      </c>
    </row>
    <row r="105" spans="1:12" ht="14.3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3" x14ac:dyDescent="0.25">
      <c r="A106" s="23"/>
      <c r="B106" s="15"/>
      <c r="C106" s="11"/>
      <c r="D106" s="52" t="s">
        <v>26</v>
      </c>
      <c r="E106" s="42" t="s">
        <v>45</v>
      </c>
      <c r="F106" s="43">
        <v>60</v>
      </c>
      <c r="G106" s="43">
        <v>1.77</v>
      </c>
      <c r="H106" s="43">
        <v>0.12</v>
      </c>
      <c r="I106" s="43">
        <v>3.28</v>
      </c>
      <c r="J106" s="43">
        <v>22</v>
      </c>
      <c r="K106" s="51">
        <v>131</v>
      </c>
      <c r="L106" s="43">
        <v>12.6</v>
      </c>
    </row>
    <row r="107" spans="1:12" ht="14.3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3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31.52</v>
      </c>
      <c r="H108" s="19">
        <f t="shared" si="54"/>
        <v>19.560000000000002</v>
      </c>
      <c r="I108" s="19">
        <f t="shared" si="54"/>
        <v>89.47999999999999</v>
      </c>
      <c r="J108" s="19">
        <f t="shared" si="54"/>
        <v>533.55999999999995</v>
      </c>
      <c r="K108" s="25"/>
      <c r="L108" s="19">
        <f t="shared" ref="L108" si="55">SUM(L101:L107)</f>
        <v>51.64</v>
      </c>
    </row>
    <row r="109" spans="1:12" ht="14.3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3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3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3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3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3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3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3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3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3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9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610</v>
      </c>
      <c r="G119" s="32">
        <f t="shared" ref="G119" si="58">G108+G118</f>
        <v>31.52</v>
      </c>
      <c r="H119" s="32">
        <f t="shared" ref="H119" si="59">H108+H118</f>
        <v>19.560000000000002</v>
      </c>
      <c r="I119" s="32">
        <f t="shared" ref="I119" si="60">I108+I118</f>
        <v>89.47999999999999</v>
      </c>
      <c r="J119" s="32">
        <f t="shared" ref="J119:L119" si="61">J108+J118</f>
        <v>533.55999999999995</v>
      </c>
      <c r="K119" s="32"/>
      <c r="L119" s="32">
        <f t="shared" si="61"/>
        <v>51.64</v>
      </c>
    </row>
    <row r="120" spans="1:12" ht="14.3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200</v>
      </c>
      <c r="G120" s="40">
        <v>7.89</v>
      </c>
      <c r="H120" s="40">
        <v>7.49</v>
      </c>
      <c r="I120" s="40">
        <v>40.479999999999997</v>
      </c>
      <c r="J120" s="40">
        <v>250.75</v>
      </c>
      <c r="K120" s="41">
        <v>168</v>
      </c>
      <c r="L120" s="40">
        <v>20.9</v>
      </c>
    </row>
    <row r="121" spans="1:12" ht="14.3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3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1.4</v>
      </c>
      <c r="H122" s="43">
        <v>2</v>
      </c>
      <c r="I122" s="43">
        <v>22.4</v>
      </c>
      <c r="J122" s="43">
        <v>116</v>
      </c>
      <c r="K122" s="44">
        <v>951</v>
      </c>
      <c r="L122" s="43">
        <v>4</v>
      </c>
    </row>
    <row r="123" spans="1:12" ht="14.3" x14ac:dyDescent="0.25">
      <c r="A123" s="14"/>
      <c r="B123" s="15"/>
      <c r="C123" s="11"/>
      <c r="D123" s="7" t="s">
        <v>23</v>
      </c>
      <c r="E123" s="42" t="s">
        <v>49</v>
      </c>
      <c r="F123" s="43">
        <v>50</v>
      </c>
      <c r="G123" s="43">
        <v>3.07</v>
      </c>
      <c r="H123" s="43">
        <v>1.07</v>
      </c>
      <c r="I123" s="43">
        <v>20.9</v>
      </c>
      <c r="J123" s="43">
        <v>10.72</v>
      </c>
      <c r="K123" s="44">
        <v>8</v>
      </c>
      <c r="L123" s="43">
        <v>1.4</v>
      </c>
    </row>
    <row r="124" spans="1:12" ht="14.3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3" x14ac:dyDescent="0.25">
      <c r="A125" s="14"/>
      <c r="B125" s="15"/>
      <c r="C125" s="11"/>
      <c r="D125" s="52" t="s">
        <v>61</v>
      </c>
      <c r="E125" s="42" t="s">
        <v>44</v>
      </c>
      <c r="F125" s="43">
        <v>66</v>
      </c>
      <c r="G125" s="43">
        <v>5.58</v>
      </c>
      <c r="H125" s="43">
        <v>8.32</v>
      </c>
      <c r="I125" s="43">
        <v>14.84</v>
      </c>
      <c r="J125" s="43">
        <v>157</v>
      </c>
      <c r="K125" s="44">
        <v>8</v>
      </c>
      <c r="L125" s="43">
        <v>19.5</v>
      </c>
    </row>
    <row r="126" spans="1:12" ht="14.3" x14ac:dyDescent="0.25">
      <c r="A126" s="14"/>
      <c r="B126" s="15"/>
      <c r="C126" s="11"/>
      <c r="D126" s="52"/>
      <c r="E126" s="42"/>
      <c r="F126" s="43"/>
      <c r="G126" s="43"/>
      <c r="H126" s="43"/>
      <c r="I126" s="43"/>
      <c r="J126" s="43"/>
      <c r="K126" s="44"/>
      <c r="L126" s="43"/>
    </row>
    <row r="127" spans="1:12" ht="14.3" x14ac:dyDescent="0.25">
      <c r="A127" s="16"/>
      <c r="B127" s="17"/>
      <c r="C127" s="8"/>
      <c r="D127" s="18" t="s">
        <v>33</v>
      </c>
      <c r="E127" s="9"/>
      <c r="F127" s="19">
        <f>SUM(F120:F126)</f>
        <v>516</v>
      </c>
      <c r="G127" s="19">
        <f t="shared" ref="G127:J127" si="62">SUM(G120:G126)</f>
        <v>17.939999999999998</v>
      </c>
      <c r="H127" s="19">
        <f t="shared" si="62"/>
        <v>18.880000000000003</v>
      </c>
      <c r="I127" s="19">
        <f t="shared" si="62"/>
        <v>98.62</v>
      </c>
      <c r="J127" s="19">
        <f t="shared" si="62"/>
        <v>534.47</v>
      </c>
      <c r="K127" s="25"/>
      <c r="L127" s="19">
        <f t="shared" ref="L127" si="63">SUM(L120:L126)</f>
        <v>45.8</v>
      </c>
    </row>
    <row r="128" spans="1:12" ht="14.3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3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3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3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3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3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3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3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3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3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9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516</v>
      </c>
      <c r="G138" s="32">
        <f t="shared" ref="G138" si="66">G127+G137</f>
        <v>17.939999999999998</v>
      </c>
      <c r="H138" s="32">
        <f t="shared" ref="H138" si="67">H127+H137</f>
        <v>18.880000000000003</v>
      </c>
      <c r="I138" s="32">
        <f t="shared" ref="I138" si="68">I127+I137</f>
        <v>98.62</v>
      </c>
      <c r="J138" s="32">
        <f t="shared" ref="J138:L138" si="69">J127+J137</f>
        <v>534.47</v>
      </c>
      <c r="K138" s="32"/>
      <c r="L138" s="32">
        <f t="shared" si="69"/>
        <v>45.8</v>
      </c>
    </row>
    <row r="139" spans="1:12" ht="14.3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150</v>
      </c>
      <c r="G139" s="43">
        <v>14.27</v>
      </c>
      <c r="H139" s="43">
        <v>22.16</v>
      </c>
      <c r="I139" s="43">
        <v>2.65</v>
      </c>
      <c r="J139" s="43">
        <v>267.93</v>
      </c>
      <c r="K139" s="41">
        <v>438</v>
      </c>
      <c r="L139" s="40">
        <v>29</v>
      </c>
    </row>
    <row r="140" spans="1:12" ht="14.3" x14ac:dyDescent="0.25">
      <c r="A140" s="23"/>
      <c r="B140" s="15"/>
      <c r="C140" s="11"/>
      <c r="D140" s="54"/>
      <c r="E140" s="42"/>
      <c r="F140" s="43"/>
      <c r="G140" s="43"/>
      <c r="H140" s="43"/>
      <c r="I140" s="43"/>
      <c r="J140" s="43"/>
      <c r="K140" s="44"/>
      <c r="L140" s="43"/>
    </row>
    <row r="141" spans="1:12" ht="14.3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0.2</v>
      </c>
      <c r="H141" s="43">
        <v>0</v>
      </c>
      <c r="I141" s="43">
        <v>14</v>
      </c>
      <c r="J141" s="43">
        <v>28</v>
      </c>
      <c r="K141" s="44">
        <v>943</v>
      </c>
      <c r="L141" s="43">
        <v>2</v>
      </c>
    </row>
    <row r="142" spans="1:12" ht="15.8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50</v>
      </c>
      <c r="G142" s="43">
        <v>3.07</v>
      </c>
      <c r="H142" s="43">
        <v>1.07</v>
      </c>
      <c r="I142" s="43">
        <v>20.9</v>
      </c>
      <c r="J142" s="43">
        <v>10.72</v>
      </c>
      <c r="K142" s="44">
        <v>8</v>
      </c>
      <c r="L142" s="43">
        <v>1.4</v>
      </c>
    </row>
    <row r="143" spans="1:12" ht="14.3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3" x14ac:dyDescent="0.25">
      <c r="A144" s="23"/>
      <c r="B144" s="15"/>
      <c r="C144" s="11"/>
      <c r="D144" s="53" t="s">
        <v>26</v>
      </c>
      <c r="E144" s="42" t="s">
        <v>50</v>
      </c>
      <c r="F144" s="43">
        <v>60</v>
      </c>
      <c r="G144" s="43">
        <v>1.77</v>
      </c>
      <c r="H144" s="43">
        <v>0.12</v>
      </c>
      <c r="I144" s="43">
        <v>3.28</v>
      </c>
      <c r="J144" s="43">
        <v>22</v>
      </c>
      <c r="K144" s="44">
        <v>131</v>
      </c>
      <c r="L144" s="43">
        <v>6.9</v>
      </c>
    </row>
    <row r="145" spans="1:12" ht="14.3" x14ac:dyDescent="0.25">
      <c r="A145" s="23"/>
      <c r="B145" s="15"/>
      <c r="C145" s="11"/>
      <c r="D145" s="52" t="s">
        <v>61</v>
      </c>
      <c r="E145" s="42" t="s">
        <v>44</v>
      </c>
      <c r="F145" s="43">
        <v>66</v>
      </c>
      <c r="G145" s="43">
        <v>5.58</v>
      </c>
      <c r="H145" s="43">
        <v>8.32</v>
      </c>
      <c r="I145" s="43">
        <v>14.84</v>
      </c>
      <c r="J145" s="43">
        <v>157</v>
      </c>
      <c r="K145" s="44">
        <v>8</v>
      </c>
      <c r="L145" s="43">
        <v>19.5</v>
      </c>
    </row>
    <row r="146" spans="1:12" ht="14.3" x14ac:dyDescent="0.25">
      <c r="A146" s="24"/>
      <c r="B146" s="17"/>
      <c r="C146" s="8"/>
      <c r="D146" s="18" t="s">
        <v>33</v>
      </c>
      <c r="E146" s="9"/>
      <c r="F146" s="19">
        <f>SUM(F139:F145)</f>
        <v>526</v>
      </c>
      <c r="G146" s="19">
        <f t="shared" ref="G146:J146" si="70">SUM(G139:G145)</f>
        <v>24.89</v>
      </c>
      <c r="H146" s="19">
        <f t="shared" si="70"/>
        <v>31.67</v>
      </c>
      <c r="I146" s="19">
        <f t="shared" si="70"/>
        <v>55.67</v>
      </c>
      <c r="J146" s="19">
        <f t="shared" si="70"/>
        <v>485.65000000000003</v>
      </c>
      <c r="K146" s="25"/>
      <c r="L146" s="19">
        <f t="shared" ref="L146" si="71">SUM(L139:L145)</f>
        <v>58.8</v>
      </c>
    </row>
    <row r="147" spans="1:12" ht="14.3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3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3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3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3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3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3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3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3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3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9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526</v>
      </c>
      <c r="G157" s="32">
        <f t="shared" ref="G157" si="74">G146+G156</f>
        <v>24.89</v>
      </c>
      <c r="H157" s="32">
        <f t="shared" ref="H157" si="75">H146+H156</f>
        <v>31.67</v>
      </c>
      <c r="I157" s="32">
        <f t="shared" ref="I157" si="76">I146+I156</f>
        <v>55.67</v>
      </c>
      <c r="J157" s="32">
        <f t="shared" ref="J157:L157" si="77">J146+J156</f>
        <v>485.65000000000003</v>
      </c>
      <c r="K157" s="32"/>
      <c r="L157" s="32">
        <f t="shared" si="77"/>
        <v>58.8</v>
      </c>
    </row>
    <row r="158" spans="1:12" ht="14.3" x14ac:dyDescent="0.25">
      <c r="A158" s="20">
        <v>2</v>
      </c>
      <c r="B158" s="21">
        <v>4</v>
      </c>
      <c r="C158" s="22" t="s">
        <v>20</v>
      </c>
      <c r="D158" s="5" t="s">
        <v>21</v>
      </c>
      <c r="E158" s="42" t="s">
        <v>46</v>
      </c>
      <c r="F158" s="43">
        <v>200</v>
      </c>
      <c r="G158" s="43">
        <v>6.62</v>
      </c>
      <c r="H158" s="43">
        <v>5.42</v>
      </c>
      <c r="I158" s="43">
        <v>31.73</v>
      </c>
      <c r="J158" s="43">
        <v>202.14</v>
      </c>
      <c r="K158" s="41">
        <v>688</v>
      </c>
      <c r="L158" s="40">
        <v>14.81</v>
      </c>
    </row>
    <row r="159" spans="1:12" ht="14.3" x14ac:dyDescent="0.25">
      <c r="A159" s="23"/>
      <c r="B159" s="15"/>
      <c r="C159" s="11"/>
      <c r="D159" s="52" t="s">
        <v>62</v>
      </c>
      <c r="E159" s="42" t="s">
        <v>64</v>
      </c>
      <c r="F159" s="43">
        <v>100</v>
      </c>
      <c r="G159" s="43">
        <v>7.58</v>
      </c>
      <c r="H159" s="43">
        <v>7.84</v>
      </c>
      <c r="I159" s="43">
        <v>7.95</v>
      </c>
      <c r="J159" s="43">
        <v>125.36</v>
      </c>
      <c r="K159" s="44" t="s">
        <v>65</v>
      </c>
      <c r="L159" s="43">
        <v>58.5</v>
      </c>
    </row>
    <row r="160" spans="1:12" ht="14.3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</v>
      </c>
      <c r="H160" s="43">
        <v>0</v>
      </c>
      <c r="I160" s="43">
        <v>14</v>
      </c>
      <c r="J160" s="43">
        <v>28</v>
      </c>
      <c r="K160" s="44">
        <v>943</v>
      </c>
      <c r="L160" s="43">
        <v>2</v>
      </c>
    </row>
    <row r="161" spans="1:12" ht="14.3" x14ac:dyDescent="0.25">
      <c r="A161" s="23"/>
      <c r="B161" s="15"/>
      <c r="C161" s="11"/>
      <c r="D161" s="7" t="s">
        <v>23</v>
      </c>
      <c r="E161" s="42" t="s">
        <v>49</v>
      </c>
      <c r="F161" s="43">
        <v>50</v>
      </c>
      <c r="G161" s="43">
        <v>3.07</v>
      </c>
      <c r="H161" s="43">
        <v>1.07</v>
      </c>
      <c r="I161" s="43">
        <v>20.9</v>
      </c>
      <c r="J161" s="43">
        <v>10.72</v>
      </c>
      <c r="K161" s="44">
        <v>8</v>
      </c>
      <c r="L161" s="43">
        <v>1.4</v>
      </c>
    </row>
    <row r="162" spans="1:12" ht="14.3" x14ac:dyDescent="0.25">
      <c r="A162" s="23"/>
      <c r="B162" s="15"/>
      <c r="C162" s="11"/>
      <c r="D162" s="7" t="s">
        <v>24</v>
      </c>
      <c r="E162" s="42" t="s">
        <v>66</v>
      </c>
      <c r="F162" s="43">
        <v>200</v>
      </c>
      <c r="G162" s="43">
        <v>1.8</v>
      </c>
      <c r="H162" s="43">
        <v>0.4</v>
      </c>
      <c r="I162" s="43">
        <v>16.2</v>
      </c>
      <c r="J162" s="43">
        <v>77.52</v>
      </c>
      <c r="K162" s="44" t="s">
        <v>54</v>
      </c>
      <c r="L162" s="43">
        <v>38</v>
      </c>
    </row>
    <row r="163" spans="1:12" ht="14.3" x14ac:dyDescent="0.25">
      <c r="A163" s="23"/>
      <c r="B163" s="15"/>
      <c r="C163" s="11"/>
      <c r="D163" s="52" t="s">
        <v>26</v>
      </c>
      <c r="E163" s="42" t="s">
        <v>70</v>
      </c>
      <c r="F163" s="43">
        <v>60</v>
      </c>
      <c r="G163" s="43">
        <v>0.56999999999999995</v>
      </c>
      <c r="H163" s="43">
        <v>0.11</v>
      </c>
      <c r="I163" s="43">
        <v>2.42</v>
      </c>
      <c r="J163" s="43">
        <v>12.08</v>
      </c>
      <c r="K163" s="44">
        <v>1.25</v>
      </c>
      <c r="L163" s="43">
        <v>5.4</v>
      </c>
    </row>
    <row r="164" spans="1:12" ht="14.3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3" x14ac:dyDescent="0.25">
      <c r="A165" s="24"/>
      <c r="B165" s="17"/>
      <c r="C165" s="8"/>
      <c r="D165" s="18" t="s">
        <v>33</v>
      </c>
      <c r="E165" s="9"/>
      <c r="F165" s="19">
        <f>SUM(F158:F164)</f>
        <v>810</v>
      </c>
      <c r="G165" s="19">
        <f t="shared" ref="G165:J165" si="78">SUM(G158:G164)</f>
        <v>19.84</v>
      </c>
      <c r="H165" s="19">
        <f t="shared" si="78"/>
        <v>14.84</v>
      </c>
      <c r="I165" s="19">
        <f t="shared" si="78"/>
        <v>93.2</v>
      </c>
      <c r="J165" s="19">
        <f t="shared" si="78"/>
        <v>455.82</v>
      </c>
      <c r="K165" s="25"/>
      <c r="L165" s="19">
        <f t="shared" ref="L165" si="79">SUM(L158:L164)</f>
        <v>120.11000000000001</v>
      </c>
    </row>
    <row r="166" spans="1:12" ht="14.3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3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3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3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3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3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3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3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3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3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9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810</v>
      </c>
      <c r="G176" s="32">
        <f t="shared" ref="G176" si="82">G165+G175</f>
        <v>19.84</v>
      </c>
      <c r="H176" s="32">
        <f t="shared" ref="H176" si="83">H165+H175</f>
        <v>14.84</v>
      </c>
      <c r="I176" s="32">
        <f t="shared" ref="I176" si="84">I165+I175</f>
        <v>93.2</v>
      </c>
      <c r="J176" s="32">
        <f t="shared" ref="J176:L176" si="85">J165+J175</f>
        <v>455.82</v>
      </c>
      <c r="K176" s="32"/>
      <c r="L176" s="32">
        <f t="shared" si="85"/>
        <v>120.11000000000001</v>
      </c>
    </row>
    <row r="177" spans="1:12" ht="14.3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51</v>
      </c>
      <c r="F177" s="40">
        <v>180</v>
      </c>
      <c r="G177" s="43">
        <v>12.84</v>
      </c>
      <c r="H177" s="43">
        <v>10.36</v>
      </c>
      <c r="I177" s="43">
        <v>15.56</v>
      </c>
      <c r="J177" s="43">
        <v>207</v>
      </c>
      <c r="K177" s="41">
        <v>325</v>
      </c>
      <c r="L177" s="40">
        <v>10.81</v>
      </c>
    </row>
    <row r="178" spans="1:12" ht="14.3" x14ac:dyDescent="0.25">
      <c r="A178" s="23"/>
      <c r="B178" s="15"/>
      <c r="C178" s="11"/>
      <c r="D178" s="52" t="s">
        <v>62</v>
      </c>
      <c r="E178" s="42" t="s">
        <v>52</v>
      </c>
      <c r="F178" s="43">
        <v>150</v>
      </c>
      <c r="G178" s="43">
        <v>13.87</v>
      </c>
      <c r="H178" s="43">
        <v>7.75</v>
      </c>
      <c r="I178" s="43">
        <v>6.53</v>
      </c>
      <c r="J178" s="43">
        <v>150</v>
      </c>
      <c r="K178" s="44">
        <v>486</v>
      </c>
      <c r="L178" s="43">
        <v>77.7</v>
      </c>
    </row>
    <row r="179" spans="1:12" ht="14.3" x14ac:dyDescent="0.25">
      <c r="A179" s="23"/>
      <c r="B179" s="15"/>
      <c r="C179" s="11"/>
      <c r="D179" s="7" t="s">
        <v>22</v>
      </c>
      <c r="E179" s="42" t="s">
        <v>59</v>
      </c>
      <c r="F179" s="43">
        <v>207</v>
      </c>
      <c r="G179" s="43">
        <v>0.2</v>
      </c>
      <c r="H179" s="43">
        <v>0.04</v>
      </c>
      <c r="I179" s="43">
        <v>10.199999999999999</v>
      </c>
      <c r="J179" s="43">
        <v>41</v>
      </c>
      <c r="K179" s="44">
        <v>686</v>
      </c>
      <c r="L179" s="43">
        <v>3.2</v>
      </c>
    </row>
    <row r="180" spans="1:12" ht="14.3" x14ac:dyDescent="0.25">
      <c r="A180" s="23"/>
      <c r="B180" s="15"/>
      <c r="C180" s="11"/>
      <c r="D180" s="7" t="s">
        <v>23</v>
      </c>
      <c r="E180" s="42" t="s">
        <v>49</v>
      </c>
      <c r="F180" s="43">
        <v>50</v>
      </c>
      <c r="G180" s="43">
        <v>3.07</v>
      </c>
      <c r="H180" s="43">
        <v>1.07</v>
      </c>
      <c r="I180" s="43">
        <v>20.9</v>
      </c>
      <c r="J180" s="43">
        <v>10.72</v>
      </c>
      <c r="K180" s="44">
        <v>8</v>
      </c>
      <c r="L180" s="43">
        <v>1.4</v>
      </c>
    </row>
    <row r="181" spans="1:12" ht="14.3" x14ac:dyDescent="0.25">
      <c r="A181" s="23"/>
      <c r="B181" s="15"/>
      <c r="C181" s="11"/>
      <c r="D181" s="7" t="s">
        <v>24</v>
      </c>
      <c r="E181" s="42" t="s">
        <v>66</v>
      </c>
      <c r="F181" s="43">
        <v>200</v>
      </c>
      <c r="G181" s="43">
        <v>1.8</v>
      </c>
      <c r="H181" s="43">
        <v>0.4</v>
      </c>
      <c r="I181" s="43">
        <v>16.2</v>
      </c>
      <c r="J181" s="43">
        <v>77.52</v>
      </c>
      <c r="K181" s="44" t="s">
        <v>54</v>
      </c>
      <c r="L181" s="43">
        <v>38</v>
      </c>
    </row>
    <row r="182" spans="1:12" ht="14.3" x14ac:dyDescent="0.25">
      <c r="A182" s="23"/>
      <c r="B182" s="15"/>
      <c r="C182" s="11"/>
      <c r="D182" s="52"/>
      <c r="E182" s="42"/>
      <c r="F182" s="43"/>
      <c r="G182" s="43"/>
      <c r="H182" s="43"/>
      <c r="I182" s="43"/>
      <c r="J182" s="43"/>
      <c r="K182" s="44"/>
      <c r="L182" s="43"/>
    </row>
    <row r="183" spans="1:12" ht="14.3" x14ac:dyDescent="0.25">
      <c r="A183" s="23"/>
      <c r="B183" s="15"/>
      <c r="C183" s="11"/>
      <c r="D183" s="54"/>
      <c r="E183" s="42"/>
      <c r="F183" s="43"/>
      <c r="G183" s="43"/>
      <c r="H183" s="43"/>
      <c r="I183" s="43"/>
      <c r="J183" s="43"/>
      <c r="K183" s="44"/>
      <c r="L183" s="43"/>
    </row>
    <row r="184" spans="1:12" ht="15.8" customHeight="1" x14ac:dyDescent="0.25">
      <c r="A184" s="24"/>
      <c r="B184" s="17"/>
      <c r="C184" s="8"/>
      <c r="D184" s="18" t="s">
        <v>33</v>
      </c>
      <c r="E184" s="9"/>
      <c r="F184" s="19">
        <f>SUM(F177:F183)</f>
        <v>787</v>
      </c>
      <c r="G184" s="19">
        <f t="shared" ref="G184:J184" si="86">SUM(G177:G183)</f>
        <v>31.78</v>
      </c>
      <c r="H184" s="19">
        <f t="shared" si="86"/>
        <v>19.619999999999997</v>
      </c>
      <c r="I184" s="19">
        <f t="shared" si="86"/>
        <v>69.39</v>
      </c>
      <c r="J184" s="19">
        <f t="shared" si="86"/>
        <v>486.24</v>
      </c>
      <c r="K184" s="25"/>
      <c r="L184" s="19">
        <f t="shared" ref="L184" si="87">SUM(L177:L183)</f>
        <v>131.11000000000001</v>
      </c>
    </row>
    <row r="185" spans="1:12" ht="14.3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3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3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3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3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3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3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3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3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3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3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787</v>
      </c>
      <c r="G195" s="32">
        <f t="shared" ref="G195" si="90">G184+G194</f>
        <v>31.78</v>
      </c>
      <c r="H195" s="32">
        <f t="shared" ref="H195" si="91">H184+H194</f>
        <v>19.619999999999997</v>
      </c>
      <c r="I195" s="32">
        <f t="shared" ref="I195" si="92">I184+I194</f>
        <v>69.39</v>
      </c>
      <c r="J195" s="32">
        <f t="shared" ref="J195:L195" si="93">J184+J194</f>
        <v>486.24</v>
      </c>
      <c r="K195" s="32"/>
      <c r="L195" s="32">
        <f t="shared" si="93"/>
        <v>131.11000000000001</v>
      </c>
    </row>
    <row r="196" spans="1:12" ht="13.6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700.5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24.951000000000001</v>
      </c>
      <c r="H196" s="34">
        <f t="shared" si="94"/>
        <v>20.672000000000001</v>
      </c>
      <c r="I196" s="34">
        <f t="shared" si="94"/>
        <v>82.196999999999989</v>
      </c>
      <c r="J196" s="34">
        <f t="shared" si="94"/>
        <v>546.83399999999983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92.858999999999995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сош9</cp:lastModifiedBy>
  <cp:lastPrinted>2023-10-23T05:28:14Z</cp:lastPrinted>
  <dcterms:created xsi:type="dcterms:W3CDTF">2022-05-16T14:23:56Z</dcterms:created>
  <dcterms:modified xsi:type="dcterms:W3CDTF">2024-04-16T06:17:34Z</dcterms:modified>
</cp:coreProperties>
</file>